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24" activeTab="0"/>
  </bookViews>
  <sheets>
    <sheet name="云和县2023年重大建设项目前期工作计划表" sheetId="1" r:id="rId1"/>
  </sheets>
  <definedNames>
    <definedName name="_xlnm.Print_Area" localSheetId="0">'云和县2023年重大建设项目前期工作计划表'!$A$1:$Y$63</definedName>
    <definedName name="_xlnm.Print_Titles" localSheetId="0">'云和县2023年重大建设项目前期工作计划表'!$4:$5</definedName>
  </definedNames>
  <calcPr fullCalcOnLoad="1"/>
</workbook>
</file>

<file path=xl/sharedStrings.xml><?xml version="1.0" encoding="utf-8"?>
<sst xmlns="http://schemas.openxmlformats.org/spreadsheetml/2006/main" count="892" uniqueCount="496">
  <si>
    <t>附件2</t>
  </si>
  <si>
    <t>云和县2023年重大建设项目前期工作计划</t>
  </si>
  <si>
    <t>单位：万元、亩</t>
  </si>
  <si>
    <t>序号</t>
  </si>
  <si>
    <t>行业</t>
  </si>
  <si>
    <t>项目名称</t>
  </si>
  <si>
    <t>建设起止
年限</t>
  </si>
  <si>
    <t>总投资</t>
  </si>
  <si>
    <t>2023年新增用地指标</t>
  </si>
  <si>
    <t>建设规模及主要建设内容</t>
  </si>
  <si>
    <t>预计到2022年底工作进度</t>
  </si>
  <si>
    <t>2023年前期工作目标</t>
  </si>
  <si>
    <t>责任单位</t>
  </si>
  <si>
    <t>责任人</t>
  </si>
  <si>
    <t>分管县领导</t>
  </si>
  <si>
    <t>备注</t>
  </si>
  <si>
    <t>年度目标</t>
  </si>
  <si>
    <t>1月目标</t>
  </si>
  <si>
    <t>1-2月目标</t>
  </si>
  <si>
    <t>3月目标</t>
  </si>
  <si>
    <t>4月目标</t>
  </si>
  <si>
    <t>5月目标</t>
  </si>
  <si>
    <t>6月目标</t>
  </si>
  <si>
    <t>7月目标</t>
  </si>
  <si>
    <t>8月目标</t>
  </si>
  <si>
    <t>9月目标</t>
  </si>
  <si>
    <t>10月目标</t>
  </si>
  <si>
    <t>11月目标</t>
  </si>
  <si>
    <t>12月目标</t>
  </si>
  <si>
    <t>前期推进类+前期研究类共55项</t>
  </si>
  <si>
    <t>一</t>
  </si>
  <si>
    <t>前期推进类20项</t>
  </si>
  <si>
    <t>工业</t>
  </si>
  <si>
    <t>现代新型工业社区服务中心</t>
  </si>
  <si>
    <t>2024-2026</t>
  </si>
  <si>
    <r>
      <t>占地约350亩，配建智能标准厂房、大型货车停车场、物流仓储集散中心、应急物资储备仓库，以及区块道路、杆线迁改、土方平整等七通一平工程。估算总建筑面积30万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，地上建筑面积27万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，地下建筑面积3万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。</t>
    </r>
  </si>
  <si>
    <t>开展前期研究和概念性方案设计，完成城西路下穿高速方案初步论证</t>
  </si>
  <si>
    <t>完成区块总体规划设计和项目决策，完成110KV迁改和城西路下穿工程专项方案设计</t>
  </si>
  <si>
    <t>设计需求摸底和对接</t>
  </si>
  <si>
    <t>委托开展代理招标</t>
  </si>
  <si>
    <t>招标采购公示</t>
  </si>
  <si>
    <t>完成招标，签订合同</t>
  </si>
  <si>
    <t>设计需求交底、初步方案</t>
  </si>
  <si>
    <t>方案内部对接</t>
  </si>
  <si>
    <t>方案部门对接</t>
  </si>
  <si>
    <t>总体方案修改讨论；初步下穿专项方案与省市县部门对接</t>
  </si>
  <si>
    <t>总体方案修改讨论；下穿专项方案与省市县部门对接修改</t>
  </si>
  <si>
    <t>总体方案审查；详细下穿专项方案与省市县部门对接</t>
  </si>
  <si>
    <t>总体方案审查修改；下穿专项方案修改</t>
  </si>
  <si>
    <t>完成总体方案决策；完成下穿专项方案</t>
  </si>
  <si>
    <t>云和经开区</t>
  </si>
  <si>
    <t>俞海波</t>
  </si>
  <si>
    <t>赵建勇</t>
  </si>
  <si>
    <t>水利</t>
  </si>
  <si>
    <t>金村水库工程</t>
  </si>
  <si>
    <t>2024-2027</t>
  </si>
  <si>
    <t>新建一座小（二）型水库，库容约170万方</t>
  </si>
  <si>
    <t>前期谋划</t>
  </si>
  <si>
    <t>完成可研批复，启动初设编制</t>
  </si>
  <si>
    <t>前期摸底调查</t>
  </si>
  <si>
    <t>开展可研编制</t>
  </si>
  <si>
    <t>完成可研编制</t>
  </si>
  <si>
    <t>县水利局</t>
  </si>
  <si>
    <t>汤建飞</t>
  </si>
  <si>
    <t>江静</t>
  </si>
  <si>
    <t>文旅</t>
  </si>
  <si>
    <t>白鹤尖4A级景区项目</t>
  </si>
  <si>
    <t>2023-2025</t>
  </si>
  <si>
    <t>项目按照国家4A级景区标准，以白鹤尖杜鹃科普园、风电、气象景观等为核心资源，统筹考虑黄源盆地空间，打造集高山露营、高山度假、杜鹃科普、天文气象等项目为一体的高山4A级景区</t>
  </si>
  <si>
    <t>前期开发合作对接</t>
  </si>
  <si>
    <t>签订正式投资协议，滑雪场争取开工建设</t>
  </si>
  <si>
    <t>合作洽谈及滑雪场建设模式对接</t>
  </si>
  <si>
    <t>签订投资协议</t>
  </si>
  <si>
    <t>滑雪场规划设计方案编制，其他子项规划设计方案编制</t>
  </si>
  <si>
    <t>滑雪场施工图编制</t>
  </si>
  <si>
    <t>滑雪场争取开工，推进其他子项前期</t>
  </si>
  <si>
    <t>县文广旅体局</t>
  </si>
  <si>
    <t>吴广丰</t>
  </si>
  <si>
    <t>蓝利明</t>
  </si>
  <si>
    <t>安置房</t>
  </si>
  <si>
    <t>云景生态产业园赤龙区块“未来社区”安置地项目</t>
  </si>
  <si>
    <r>
      <t>新建建筑面积20万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的安置房</t>
    </r>
  </si>
  <si>
    <t>完成规划选址</t>
  </si>
  <si>
    <t>完成初步设计</t>
  </si>
  <si>
    <t>安置需求摸底</t>
  </si>
  <si>
    <t>安置需求摸底、对接、测算</t>
  </si>
  <si>
    <t>确定选址和决策</t>
  </si>
  <si>
    <t>委托代理公开招标设计单位</t>
  </si>
  <si>
    <t>完成设计单位招标</t>
  </si>
  <si>
    <t>概念方案初稿</t>
  </si>
  <si>
    <t>概念方案对接修改</t>
  </si>
  <si>
    <t>概念方案审查</t>
  </si>
  <si>
    <t>概念方案规委会审查</t>
  </si>
  <si>
    <t>方案深化设计</t>
  </si>
  <si>
    <t>深化设计方案审查</t>
  </si>
  <si>
    <t>初步设计</t>
  </si>
  <si>
    <t>县工投公司、云和经开区</t>
  </si>
  <si>
    <t>徐见化
俞海波</t>
  </si>
  <si>
    <t>卫生</t>
  </si>
  <si>
    <t>疾病预防控制中心实验室改扩建工程</t>
  </si>
  <si>
    <r>
      <t>新建实验大楼建筑面积4300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，配置相关设备仪器</t>
    </r>
  </si>
  <si>
    <t>概念性方案编制和前期谋划工作</t>
  </si>
  <si>
    <t>规模分析测算</t>
  </si>
  <si>
    <t>编制可行性研究报告</t>
  </si>
  <si>
    <t>完成初步论证</t>
  </si>
  <si>
    <t>完成项目决策</t>
  </si>
  <si>
    <t>完成可研批复</t>
  </si>
  <si>
    <t>编制规划设计方案</t>
  </si>
  <si>
    <t>完成规划设计方案审查批复</t>
  </si>
  <si>
    <t>编制初步设计</t>
  </si>
  <si>
    <t>县卫健局</t>
  </si>
  <si>
    <t>刘伟彪</t>
  </si>
  <si>
    <t>交通</t>
  </si>
  <si>
    <t>S210仙居至景宁公路云和规溪亭至朱村口段工程（原328省道）</t>
  </si>
  <si>
    <t>新建朱村口至规溪亭段一级公路4.3公里（原235国道连接线）</t>
  </si>
  <si>
    <t>完成工可编制</t>
  </si>
  <si>
    <t>完成施工图设计，开展土地征收及农转用</t>
  </si>
  <si>
    <t>完善工可方案</t>
  </si>
  <si>
    <t>开展地灾、稳评等报告编制</t>
  </si>
  <si>
    <t>开展用地预审、资金落实证明等报告编制</t>
  </si>
  <si>
    <t>开展工可报批</t>
  </si>
  <si>
    <t>完成工可批复</t>
  </si>
  <si>
    <t>完成工可批复,开展初设编制</t>
  </si>
  <si>
    <t>初设审查</t>
  </si>
  <si>
    <t>开展初设报批</t>
  </si>
  <si>
    <t>完成初设批复，开展施工图设计编制</t>
  </si>
  <si>
    <t>完成施工图设计编制</t>
  </si>
  <si>
    <t>施工图设计审查</t>
  </si>
  <si>
    <t>县交通运输局、县交投公司</t>
  </si>
  <si>
    <t>毛华锋
王庆敏</t>
  </si>
  <si>
    <t>谢岩伟</t>
  </si>
  <si>
    <r>
      <t>322国道云和后山至麻</t>
    </r>
    <r>
      <rPr>
        <sz val="8"/>
        <rFont val="方正书宋_GBK"/>
        <family val="4"/>
      </rPr>
      <t>垟</t>
    </r>
    <r>
      <rPr>
        <sz val="8"/>
        <rFont val="CESI仿宋-GB2312"/>
        <family val="3"/>
      </rPr>
      <t>段改建工程</t>
    </r>
  </si>
  <si>
    <t>2025-2028</t>
  </si>
  <si>
    <t>改建二级公路18公里</t>
  </si>
  <si>
    <t>完成工可批复及初设编制</t>
  </si>
  <si>
    <t>开展设计招标</t>
  </si>
  <si>
    <t>设计招标</t>
  </si>
  <si>
    <t>开展初设编制</t>
  </si>
  <si>
    <t>初设编制</t>
  </si>
  <si>
    <t>开展地灾、稳评等报告备案</t>
  </si>
  <si>
    <t>开展用地预审、财评编制</t>
  </si>
  <si>
    <t>完成地灾、稳评等报告备案</t>
  </si>
  <si>
    <t>完成用地预审批复</t>
  </si>
  <si>
    <t>完成财评</t>
  </si>
  <si>
    <t>完成工可批复，完成初设编制</t>
  </si>
  <si>
    <t>陈麻线提升改造工程（二期）</t>
  </si>
  <si>
    <r>
      <t>改造提升东坑下至麻</t>
    </r>
    <r>
      <rPr>
        <sz val="8"/>
        <rFont val="方正书宋_GBK"/>
        <family val="4"/>
      </rPr>
      <t>垟</t>
    </r>
    <r>
      <rPr>
        <sz val="8"/>
        <rFont val="CESI仿宋-GB2312"/>
        <family val="3"/>
      </rPr>
      <t>段约6.3公里</t>
    </r>
  </si>
  <si>
    <t>完成工可审查</t>
  </si>
  <si>
    <t>完成工可方案</t>
  </si>
  <si>
    <t>完成工可批复，开展初设编制</t>
  </si>
  <si>
    <t>完善初设方案</t>
  </si>
  <si>
    <t>能源</t>
  </si>
  <si>
    <t>地面光伏电站</t>
  </si>
  <si>
    <t>2024-2025</t>
  </si>
  <si>
    <t>石塘镇龙河村26兆瓦地面光伏项目，总投资1.2亿元；凤凰山街道新岭村35兆瓦地面光伏项目，总投资1.5亿元</t>
  </si>
  <si>
    <t>完成一个项目招商，争取开工</t>
  </si>
  <si>
    <t>石塘镇龙河村业主对接电力接入事宜;凤凰山街道新岭村与林业部门做好对接</t>
  </si>
  <si>
    <t>石塘镇龙河村方案编制;凤凰山街道新岭村与林业部门做好对接，并明确地块是否可以实施。</t>
  </si>
  <si>
    <t>石塘镇龙河村方案编制</t>
  </si>
  <si>
    <t>确定石塘镇龙河村项目业主</t>
  </si>
  <si>
    <t>石塘镇龙河村项目完成协议签订，并开展相关前期工作</t>
  </si>
  <si>
    <t>石塘镇龙河村项目开展相关前期工作</t>
  </si>
  <si>
    <t>石塘镇龙河村开展前期</t>
  </si>
  <si>
    <t>石塘镇龙河村开展前期，力争项目开工</t>
  </si>
  <si>
    <t>县发改局</t>
  </si>
  <si>
    <t>任军伟</t>
  </si>
  <si>
    <t>傅雅涛</t>
  </si>
  <si>
    <t>云和抽水蓄能电站</t>
  </si>
  <si>
    <t>待定</t>
  </si>
  <si>
    <t>总装机容量120万千瓦，主要建设上水库、下水库、输水系统、地下厂房和开关站等</t>
  </si>
  <si>
    <t>力争达到核准条件</t>
  </si>
  <si>
    <t>开展可研阶段三大专题方案编制。</t>
  </si>
  <si>
    <t>开展可研阶段三大专题方案编制</t>
  </si>
  <si>
    <t>完成可研阶段三大专题方案编制</t>
  </si>
  <si>
    <t>召开项目三大专题报告审查会</t>
  </si>
  <si>
    <t>通过项目三大专题报告审查，开展项目移民大纳编制</t>
  </si>
  <si>
    <t>开展移民大纲和实物指标报告编制</t>
  </si>
  <si>
    <t>召开移民大纲和实物指标报告审查</t>
  </si>
  <si>
    <t>完善移民大纲和实物指标报告</t>
  </si>
  <si>
    <t>通过移民大纲和实物指标报告审查</t>
  </si>
  <si>
    <t>其他审批工作</t>
  </si>
  <si>
    <t>具备核准条件</t>
  </si>
  <si>
    <t>市政</t>
  </si>
  <si>
    <t>象山公园（城东公共停车场）</t>
  </si>
  <si>
    <t>象山公园（城东公共停车场）规划面积约50亩，拟打造成一个集服务驿站、微地形大草坪、儿童游乐、沙坑、滑梯、亲子休闲为一体的网红打卡郊野公园</t>
  </si>
  <si>
    <t>完成概念性方案编制</t>
  </si>
  <si>
    <t>资料收集，前期谋划</t>
  </si>
  <si>
    <t>现场踏勘</t>
  </si>
  <si>
    <t>概念性方案编制</t>
  </si>
  <si>
    <t>概念性方案确定</t>
  </si>
  <si>
    <t>概念性方案论证会</t>
  </si>
  <si>
    <t>概念性方案规委会审批</t>
  </si>
  <si>
    <t>可研编制</t>
  </si>
  <si>
    <t>规划方案编制</t>
  </si>
  <si>
    <t>初步设计编制</t>
  </si>
  <si>
    <t>初步设计批复</t>
  </si>
  <si>
    <t>县住建局</t>
  </si>
  <si>
    <t>邢决功</t>
  </si>
  <si>
    <t>抗战公园</t>
  </si>
  <si>
    <t>抗战公园总规划面积约150亩，分北区公园（45亩）和南区公园（105亩），拟打造成集红色研学、休闲娱乐和商业服务于一体的纪念性专类公园。</t>
  </si>
  <si>
    <t>城市路网优化项目</t>
  </si>
  <si>
    <t>新建南路（高速桥—创新大道）、公园路（梨园路至新建路）、城北路与城西路交叉口优化工程等城市道路建设</t>
  </si>
  <si>
    <t>优化路网规划</t>
  </si>
  <si>
    <t>完成部分道路施工图编制</t>
  </si>
  <si>
    <t>路网规划优化</t>
  </si>
  <si>
    <t>根据路网优化专项规划制定近3-5年城市道路建设计划</t>
  </si>
  <si>
    <t>现场勘察、初步线位研究及可研报告编制</t>
  </si>
  <si>
    <t>确定部分道路选址红线，开展设计招标</t>
  </si>
  <si>
    <t>初设编制，开展政策处理</t>
  </si>
  <si>
    <t>完成部分道路初步设计批复</t>
  </si>
  <si>
    <t>开展施工图编制</t>
  </si>
  <si>
    <t>具体路段的节点推进计划待项目实施时序确定后再行编制</t>
  </si>
  <si>
    <t>城市更新</t>
  </si>
  <si>
    <t>城市有机更新-龟山区块（香菇市场区块）综合开发项目</t>
  </si>
  <si>
    <r>
      <t>打造龟山公园，用地面积约4.8亩</t>
    </r>
    <r>
      <rPr>
        <sz val="8"/>
        <rFont val="方正书宋_GBK"/>
        <family val="4"/>
      </rPr>
      <t>；</t>
    </r>
    <r>
      <rPr>
        <sz val="8"/>
        <rFont val="CESI仿宋-GB2312"/>
        <family val="3"/>
      </rPr>
      <t>龟山以东区块开发建设高端生态共富单元，用地面积约41亩，总建筑面积约49000</t>
    </r>
    <r>
      <rPr>
        <sz val="8"/>
        <rFont val="方正书宋_GBK"/>
        <family val="4"/>
      </rPr>
      <t>㎡；</t>
    </r>
    <r>
      <rPr>
        <sz val="8"/>
        <rFont val="CESI仿宋-GB2312"/>
        <family val="3"/>
      </rPr>
      <t>龟山以西区建设社区服务中心，建筑面积约2200</t>
    </r>
    <r>
      <rPr>
        <sz val="8"/>
        <rFont val="方正书宋_GBK"/>
        <family val="4"/>
      </rPr>
      <t>㎡</t>
    </r>
  </si>
  <si>
    <t>完成前期调研、收集资料</t>
  </si>
  <si>
    <t>启动征收，完成规划设计方案</t>
  </si>
  <si>
    <t>现场踏勘，资料收集</t>
  </si>
  <si>
    <t>启动征收工作</t>
  </si>
  <si>
    <t>完成规划设计方案</t>
  </si>
  <si>
    <t>特色小镇</t>
  </si>
  <si>
    <t>小镇配套（仙境丛林和小镇阳台）</t>
  </si>
  <si>
    <r>
      <t>总建筑面积约7023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，总用地面积约43亩，建设内容为：丛林餐厅、仙镜迷宫、儿童公园、景观绿化等</t>
    </r>
  </si>
  <si>
    <t>完成施工图编制</t>
  </si>
  <si>
    <t>项目决策是否实施</t>
  </si>
  <si>
    <t>概念性方案编制审批</t>
  </si>
  <si>
    <t>概念性方案编制规委会</t>
  </si>
  <si>
    <t>地勘编制</t>
  </si>
  <si>
    <t>规划方案审批</t>
  </si>
  <si>
    <t>初步设计编制以及内部决策</t>
  </si>
  <si>
    <t>施工图编制</t>
  </si>
  <si>
    <t>县城投公司</t>
  </si>
  <si>
    <t>叶萌</t>
  </si>
  <si>
    <t>第三水厂</t>
  </si>
  <si>
    <t>2025-2027</t>
  </si>
  <si>
    <r>
      <t>总规模10万吨m</t>
    </r>
    <r>
      <rPr>
        <sz val="8"/>
        <rFont val="方正书宋_GBK"/>
        <family val="4"/>
      </rPr>
      <t>³</t>
    </r>
    <r>
      <rPr>
        <sz val="8"/>
        <rFont val="CESI仿宋-GB2312"/>
        <family val="3"/>
      </rPr>
      <t>/d，近期建设规模为5万m³/d</t>
    </r>
  </si>
  <si>
    <t>完成选址</t>
  </si>
  <si>
    <t>委托设计单位</t>
  </si>
  <si>
    <t>完善可研方案</t>
  </si>
  <si>
    <t>丽水山泉云和基地（雾溪矿泉水厂）</t>
  </si>
  <si>
    <r>
      <t>铺设管网8千米，厂房基地建设总面积5000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等</t>
    </r>
  </si>
  <si>
    <t>开展投资机会研究</t>
  </si>
  <si>
    <t>完成初步设计和用地报批</t>
  </si>
  <si>
    <t>偏硅酸含量前期调查摸底</t>
  </si>
  <si>
    <t>确定位置、探矿</t>
  </si>
  <si>
    <t>申办采矿权</t>
  </si>
  <si>
    <t>成立项目公司</t>
  </si>
  <si>
    <t>崇头镇人民法庭</t>
  </si>
  <si>
    <t>新建崇头镇人民法庭，规模待定</t>
  </si>
  <si>
    <t>完成初步选址</t>
  </si>
  <si>
    <t>完成初设批复，编制施工图</t>
  </si>
  <si>
    <t>选址对接</t>
  </si>
  <si>
    <t>完成项目初步论证</t>
  </si>
  <si>
    <t>出具选址预审意见</t>
  </si>
  <si>
    <t>可研批复</t>
  </si>
  <si>
    <t>规划设计方案批复</t>
  </si>
  <si>
    <t>县法院</t>
  </si>
  <si>
    <t>刘婵</t>
  </si>
  <si>
    <t>妇幼保健计划生育服务中心迁建工程</t>
  </si>
  <si>
    <r>
      <t>拟用地15亩，规划总建筑面积16000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，包括综合楼（妇幼保健计划生育服务中心）、幼儿照护中心</t>
    </r>
  </si>
  <si>
    <t>进行资料收集和项目选址勘验，征询相关部门意见。</t>
  </si>
  <si>
    <t>完成项目决策和规划设计方案</t>
  </si>
  <si>
    <t>收集资料，实地踏勘，编制可研报告</t>
  </si>
  <si>
    <t>实地踏勘，编制可研报告</t>
  </si>
  <si>
    <t>召集相关部门评审论证</t>
  </si>
  <si>
    <t>开始测绘，进行编制概念性设计方案</t>
  </si>
  <si>
    <t>进行编制规划设计方案</t>
  </si>
  <si>
    <t>初步完成编制规划设计方案</t>
  </si>
  <si>
    <t>对规划设计方案组织多次评审，修改后定稿</t>
  </si>
  <si>
    <t>公安局“两所一队”业务用房项目</t>
  </si>
  <si>
    <r>
      <t>建设用地面积约25亩，建筑占地面积约4000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，总建筑面积15000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，建筑内容为集城南派出所、交警大队城镇中队、县车管所三职能部门的综合业务用房，项目包含项目土建、内部装修室外附属市政配套</t>
    </r>
  </si>
  <si>
    <t>/</t>
  </si>
  <si>
    <t>完成施工图编制及相关建设手续办理，完成供地手续办理</t>
  </si>
  <si>
    <t>项目选址</t>
  </si>
  <si>
    <t>可研及概念性设计方案编制</t>
  </si>
  <si>
    <t>项目初步论证</t>
  </si>
  <si>
    <t>项目决策</t>
  </si>
  <si>
    <t>可研报批，规划设计方案编制</t>
  </si>
  <si>
    <t>规划设计方案编制及审查</t>
  </si>
  <si>
    <t>初步设计报批</t>
  </si>
  <si>
    <t>县公安局</t>
  </si>
  <si>
    <t>邱发强</t>
  </si>
  <si>
    <t>李爱勇</t>
  </si>
  <si>
    <t>二</t>
  </si>
  <si>
    <t>前期研究类35项</t>
  </si>
  <si>
    <t>农业</t>
  </si>
  <si>
    <t>农业标准农田改造综合利用项目</t>
  </si>
  <si>
    <t>一期工程主要是利用拟选址地块范围设施农用地83亩与经济林地200余亩规划建设大砻湾建筑土石方弃土场，预计可以弃土方石300余万方，新增标准农田300亩。二期工程综合利用新增标准农田300亩建设120万羽养鸡场</t>
  </si>
  <si>
    <t>前期研究</t>
  </si>
  <si>
    <t>完成可研报告</t>
  </si>
  <si>
    <t>开展调查分析及课题研究</t>
  </si>
  <si>
    <t>编制可研报告</t>
  </si>
  <si>
    <t>完成可研报告编制及审查</t>
  </si>
  <si>
    <t>县农业农村局</t>
  </si>
  <si>
    <t>叶晓彬</t>
  </si>
  <si>
    <t>石塘上坪生态蛋鸡养殖示范园（招商）</t>
  </si>
  <si>
    <t>占地面积100亩，创建规模70万羽生态蛋鸡养殖示范园，年产蛋2.6亿只，年产值约2亿元。主要建设生态厂房、生产线及配料厂等设施。（拟政府投资建设，企业租用）</t>
  </si>
  <si>
    <t>招商对接</t>
  </si>
  <si>
    <t>完成招商并确定合作模式</t>
  </si>
  <si>
    <t>开展招商对接及投融资模式分析</t>
  </si>
  <si>
    <t>黄溪流域综合治理工程</t>
  </si>
  <si>
    <t>综合治理黄溪河道约11.91公里（河坑—浮云溪汇合口）</t>
  </si>
  <si>
    <t>完成可研初稿</t>
  </si>
  <si>
    <t>完成可研编制及审查</t>
  </si>
  <si>
    <t>完成初设编制</t>
  </si>
  <si>
    <t>全域水系连通工程</t>
  </si>
  <si>
    <t>开展全县水系连通、水美乡村、河道清障、清淤疏浚、岸坡整治、水源涵养与水土保持等项目</t>
  </si>
  <si>
    <t>编制实施方案</t>
  </si>
  <si>
    <t>木玩智慧共享工厂（基础配件中心）</t>
  </si>
  <si>
    <t>规划用地30亩，计划整合我县现有的木玩产业链资源，对我县云和木玩产业链中的智能制造生产原材料采购、仓储、生产加工环节资源优化配置</t>
  </si>
  <si>
    <t>开展项目选址，完成项目策划</t>
  </si>
  <si>
    <t>项目招商</t>
  </si>
  <si>
    <t>县经商局</t>
  </si>
  <si>
    <t>蓝雪飞</t>
  </si>
  <si>
    <t>商服</t>
  </si>
  <si>
    <t>中云大厦</t>
  </si>
  <si>
    <t>规划用地约20亩，地上17层，地下2层，功能包括商超、停车场、商业办公等</t>
  </si>
  <si>
    <t>完成招商决策和土地出让</t>
  </si>
  <si>
    <t>开展选址和招商对接</t>
  </si>
  <si>
    <t>完成项目选址和招商方案</t>
  </si>
  <si>
    <t>完成招商决策</t>
  </si>
  <si>
    <t>争取完成土地挂牌出让</t>
  </si>
  <si>
    <t>三江口旅游综合体（招商）</t>
  </si>
  <si>
    <t>2024-2030</t>
  </si>
  <si>
    <r>
      <t>建设用地面积约394亩，包括局村、溪口、三潭、木</t>
    </r>
    <r>
      <rPr>
        <sz val="8"/>
        <rFont val="方正书宋_GBK"/>
        <family val="4"/>
      </rPr>
      <t>垟</t>
    </r>
    <r>
      <rPr>
        <sz val="8"/>
        <rFont val="CESI仿宋-GB2312"/>
        <family val="3"/>
      </rPr>
      <t>等四个区块，打造东瓯文化探秘区、最美乡愁体验区、船帮文化传承区、滨水野奢冥想区为一体的国际旅游度假目的地</t>
    </r>
  </si>
  <si>
    <t>《三江口片区旅游开发概念性规划》完成编制，三潭村历史遗留政策处理基本完成</t>
  </si>
  <si>
    <t>争取完成招商，启动前期规划设计</t>
  </si>
  <si>
    <t>开展招商对接</t>
  </si>
  <si>
    <t>招商完成后重新倒排节点计划</t>
  </si>
  <si>
    <r>
      <t>灵</t>
    </r>
    <r>
      <rPr>
        <sz val="8"/>
        <rFont val="方正书宋_GBK"/>
        <family val="4"/>
      </rPr>
      <t>漈</t>
    </r>
    <r>
      <rPr>
        <sz val="8"/>
        <rFont val="CESI仿宋-GB2312"/>
        <family val="3"/>
      </rPr>
      <t>山4A级景区项目（招商）</t>
    </r>
  </si>
  <si>
    <t>项目以现有梯田游客接待中心为集散中心、整合稻草砻山和老鹰岩区块，以地质景观为基础，利用山地资源，按照4A景区为标准建设旅游集散、生态停车、观光服务设施、户外运动等项目</t>
  </si>
  <si>
    <t>项目策划和项目总体规划编制完成</t>
  </si>
  <si>
    <t>开展山地型项目招商，力争完成一个子项目招商，游步道建设方案确定，中下旬开工</t>
  </si>
  <si>
    <t>开展招商对接，游步道建设方案确定</t>
  </si>
  <si>
    <t>开展山地型项目招商，力争完成一个子项目招商</t>
  </si>
  <si>
    <t>仙宫景区仙牛半岛（招商）</t>
  </si>
  <si>
    <t>依托仙宫景区现有旅游资源，建设瓯江风情体验馆、瓯江诗画山居、星野营地、汀州文化园、国际垂钓基地、星空木屋、户外运动等特色项目，以生态自然环境为基础，以多元化户外休闲娱乐为核心，以特色化发展为手段，打造集休闲娱乐、运动体验、生态康养度假为一体的综合型景区</t>
  </si>
  <si>
    <t>完成概念性规划方案设计，仙牛半岛220亩用地政策处理；2023年实施项目设计方案。</t>
  </si>
  <si>
    <t>开展招商，推进林地等相关报批</t>
  </si>
  <si>
    <t>招商方案编制，拟定招商地块和招商项目类型</t>
  </si>
  <si>
    <t>与自规局对接招商地块空间规划和林地性质，开展招商活动；拟定招商项目选址红线</t>
  </si>
  <si>
    <t>开展招商活动；林地报批前期</t>
  </si>
  <si>
    <t>开展招商活动，完成林地报批组件；力争完成部分项目招商</t>
  </si>
  <si>
    <t>县农旅投公司</t>
  </si>
  <si>
    <t>董存富</t>
  </si>
  <si>
    <t>招商部分</t>
  </si>
  <si>
    <t>中国幼教创意园（招商）</t>
  </si>
  <si>
    <r>
      <t>用地约30亩，总建筑面积约3.2万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，主要建设木玩研究展示中心（含国际玩具交流中心）、12班幼儿园用房、幼师培训中心及配套服务设施</t>
    </r>
  </si>
  <si>
    <t>争取确定建设模式，完成规划设计方案</t>
  </si>
  <si>
    <t>确定建设模式</t>
  </si>
  <si>
    <t>木玩智创空间二期—木玩智创街区</t>
  </si>
  <si>
    <r>
      <t>用地约81亩，总建筑面积约9.4万</t>
    </r>
    <r>
      <rPr>
        <sz val="8"/>
        <rFont val="方正书宋_GBK"/>
        <family val="4"/>
      </rPr>
      <t>㎡</t>
    </r>
  </si>
  <si>
    <t>完成企业内部决策和规划设计方案</t>
  </si>
  <si>
    <t>企业内部决策</t>
  </si>
  <si>
    <t>孙开甬</t>
  </si>
  <si>
    <t>云和（靛青山）抽水蓄能电站公路工程</t>
  </si>
  <si>
    <t>分两期实施，一期改建陈村至靛青山约5.3公里，二期改建梅湾至小顺约4.3公里</t>
  </si>
  <si>
    <t>开展工可编制</t>
  </si>
  <si>
    <t>完成设计招标文件公示</t>
  </si>
  <si>
    <t>完成设计招标</t>
  </si>
  <si>
    <t>百龙线改建工程</t>
  </si>
  <si>
    <t>分两期实施，一期改建百廿步至梓坊村约6公里，二期改建梓坊至龙门段约6.4公里</t>
  </si>
  <si>
    <t>线位研究</t>
  </si>
  <si>
    <t>编制线位方案</t>
  </si>
  <si>
    <t>完善线位方案</t>
  </si>
  <si>
    <t>确定初步线位</t>
  </si>
  <si>
    <t>县城过境公路</t>
  </si>
  <si>
    <t>新谋划一级公路15公里</t>
  </si>
  <si>
    <t>完成线位方案编制</t>
  </si>
  <si>
    <t>完成工可初稿</t>
  </si>
  <si>
    <t>云和沙溪开放式服务区</t>
  </si>
  <si>
    <t>新增建设长深高速云和沙溪服务区加互通，拟建设成开放型服务区</t>
  </si>
  <si>
    <t>开展方案编制</t>
  </si>
  <si>
    <t>完成方案初稿</t>
  </si>
  <si>
    <t>义龙高速至长深高速云和联络线</t>
  </si>
  <si>
    <t>新谋划高速公路总长约22公里</t>
  </si>
  <si>
    <t>开展线位研究</t>
  </si>
  <si>
    <t>城东综合交通枢纽</t>
  </si>
  <si>
    <t>拟对大徐区块公路进行立交化改造</t>
  </si>
  <si>
    <t>开展方案研究</t>
  </si>
  <si>
    <t>云景风情廊道项目</t>
  </si>
  <si>
    <t>拟打造“便捷、舒适”的云景风情聚落区慢性通道约12公里</t>
  </si>
  <si>
    <t>靛青山区块整体开发</t>
  </si>
  <si>
    <r>
      <t>以抽水蓄能电站上水库为中心向四周延申，包括梅湾村、靛青山村、包山村、迁坑村、李山村五个自然村和金竹岗光伏电站区块未来文旅项目，策划总面积约32k</t>
    </r>
    <r>
      <rPr>
        <sz val="8"/>
        <rFont val="方正书宋_GBK"/>
        <family val="4"/>
      </rPr>
      <t>㎡</t>
    </r>
  </si>
  <si>
    <t>确定编制单位</t>
  </si>
  <si>
    <t>完成方案</t>
  </si>
  <si>
    <t>方案编制</t>
  </si>
  <si>
    <t>完成方案并进行完善</t>
  </si>
  <si>
    <t>完善方案</t>
  </si>
  <si>
    <t>完成方案编制</t>
  </si>
  <si>
    <t>温武吉铁路</t>
  </si>
  <si>
    <t>2025-2030</t>
  </si>
  <si>
    <t>全长689公里，丽水境内长约118公里，云和境内21公里。国铁I级双线，设计时速200公里，站场规划区域2平方公里</t>
  </si>
  <si>
    <t>预可研申报完成，争取确定建设标准</t>
  </si>
  <si>
    <t>可研初设批复完成</t>
  </si>
  <si>
    <t>配合省市开展前期工作</t>
  </si>
  <si>
    <t>云和湖水上机场</t>
  </si>
  <si>
    <t>和湖建设水上机场，机场类别为A2类通用机场（跑道长约1200m，宽约30m），并配套培训所需的场所和设施，占地面积为1平方公里</t>
  </si>
  <si>
    <t>完成选址方案</t>
  </si>
  <si>
    <t>选址批复完成；招商工作对接</t>
  </si>
  <si>
    <t>电磁环境测试完成</t>
  </si>
  <si>
    <t>民航、军方走访，并征求意见；同时进行招商引进</t>
  </si>
  <si>
    <t>获得民航、军方批复意见；同时进行招商引进</t>
  </si>
  <si>
    <t>完成选址报批；同时进行招商引进</t>
  </si>
  <si>
    <t>云和储能项目</t>
  </si>
  <si>
    <t>建设规模为100MW/200MWH</t>
  </si>
  <si>
    <t>争取完成招商和选址</t>
  </si>
  <si>
    <t>确定项目选址范围</t>
  </si>
  <si>
    <t>开展项目招商引资工作</t>
  </si>
  <si>
    <t>确定项目业主，并开展前期工作</t>
  </si>
  <si>
    <t>分散式风电</t>
  </si>
  <si>
    <t>推进黄源二期、方山岭等分散式风电项目，黄源二期装机为1.8万千瓦，方山岭装机为5万千瓦</t>
  </si>
  <si>
    <t>重新完善项目方案</t>
  </si>
  <si>
    <t>根据省里政策情况，适时推进项目前期</t>
  </si>
  <si>
    <t>与业主做好对接，重新优化项目方案</t>
  </si>
  <si>
    <t>与业主做好对接，6月前完成项目方案优化</t>
  </si>
  <si>
    <t>根据省里的政策适时进行项目推进</t>
  </si>
  <si>
    <t>大徐未来社区</t>
  </si>
  <si>
    <t>规划面积约120亩，涉及370户1080人，拟建设面积90亩</t>
  </si>
  <si>
    <t>完成概念性规划方案编制，开展摸底调查</t>
  </si>
  <si>
    <t>完成地形图测绘</t>
  </si>
  <si>
    <t>完成地形图测绘和开展基础摸底调查</t>
  </si>
  <si>
    <t>开展基础摸底调查</t>
  </si>
  <si>
    <t>开展基础摸底调查和完成概念性规划方案编制</t>
  </si>
  <si>
    <t>浮云街道</t>
  </si>
  <si>
    <t>王燕梅</t>
  </si>
  <si>
    <t>城南综合管廊</t>
  </si>
  <si>
    <t>拟试点区块1--小徐未来社区，道路管廊长1260m；拟试点区块2--云景平台（高铁站前广场片区），道路管廊长度6020m</t>
  </si>
  <si>
    <t>开展课题研究</t>
  </si>
  <si>
    <t>采真里改造</t>
  </si>
  <si>
    <t>2024-2029</t>
  </si>
  <si>
    <t>解放街、新华街等老城区、老街区综合提升改造</t>
  </si>
  <si>
    <t>编制概念性方案</t>
  </si>
  <si>
    <t>完成区块修建性规划，研究制定改造政策</t>
  </si>
  <si>
    <t>启动区块修建性规划</t>
  </si>
  <si>
    <t>区块修建性规划编制</t>
  </si>
  <si>
    <t>研究制定改造政策</t>
  </si>
  <si>
    <t>老农械厂区块改造（招商）</t>
  </si>
  <si>
    <t>按照“局部拆除、有机更新”“整体保留、功能转换”的原则，通过建设电商直播平台、城市民宿、文化创意街区、体育场路提升改造等方式让工业遗址华丽的转变成众创空间、城市综合体</t>
  </si>
  <si>
    <t>完成招商和区块规划建设方案</t>
  </si>
  <si>
    <t>区块规划建设方案编制</t>
  </si>
  <si>
    <t>完成区块规划建设方案</t>
  </si>
  <si>
    <t>完成招商</t>
  </si>
  <si>
    <t>凤凰山街道</t>
  </si>
  <si>
    <t>黄俊毅</t>
  </si>
  <si>
    <t>城市有机更新-古竹区块综合开发项目</t>
  </si>
  <si>
    <r>
      <t>古竹区块位于元和社区童话小镇以东、体育馆以南、南山路以西、复兴街以北，用地面积约131510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,建筑面积约78000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,涉及502户</t>
    </r>
  </si>
  <si>
    <t>前期调研、收集资料</t>
  </si>
  <si>
    <t>梅源中学校舍提升改造工程</t>
  </si>
  <si>
    <r>
      <t>一期拆除校区北面非标准的体艺楼和足球半场，新建12间普通教室+12间实验室+教师办公室共约5000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。二期拆除校区南面的两栋旧教学楼和一栋旧宿舍楼，新建大门和教工宿舍约2500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；标准体艺楼报告厅约3500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；学生宿舍约3500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；补充建设部分活动场地和绿化</t>
    </r>
  </si>
  <si>
    <t>完成可研及概念性设计方案编制，完成项目决策</t>
  </si>
  <si>
    <t>概念性设计方案编制</t>
  </si>
  <si>
    <t>可行性研究报告编制</t>
  </si>
  <si>
    <t>项目政府决策</t>
  </si>
  <si>
    <t>完成项目政府决策</t>
  </si>
  <si>
    <t>县教育局</t>
  </si>
  <si>
    <t>邱德锋</t>
  </si>
  <si>
    <t>云和县中等职业技术学校学生公寓工程</t>
  </si>
  <si>
    <r>
      <t>规划用地面积6678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，地上建筑总面积11400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，地下建筑面积3800</t>
    </r>
    <r>
      <rPr>
        <sz val="8"/>
        <rFont val="方正书宋_GBK"/>
        <family val="4"/>
      </rPr>
      <t>㎡</t>
    </r>
    <r>
      <rPr>
        <sz val="8"/>
        <rFont val="CESI仿宋-GB2312"/>
        <family val="3"/>
      </rPr>
      <t>。工程主要建设内容包括男生公寓大楼、女生公寓大楼、地下停车库、门卫、一座人行天桥及附属室外配套工程等子项目</t>
    </r>
  </si>
  <si>
    <t>前期选址</t>
  </si>
  <si>
    <t>完成可研及概念性设计方案编制</t>
  </si>
  <si>
    <t>完成可研及概念性设计方案初稿编制</t>
  </si>
  <si>
    <t>青少年宫迁建工程</t>
  </si>
  <si>
    <r>
      <t>总用地面积约20亩，地上建筑面积约10000</t>
    </r>
    <r>
      <rPr>
        <sz val="8"/>
        <rFont val="CESI仿宋-GB2312"/>
        <family val="3"/>
      </rPr>
      <t>㎡，建成一个集青少年思想引领、校外培训、研学教育、科普探索、户外拓展为一体的彰显童话云和元素的综合型青少年宫</t>
    </r>
  </si>
  <si>
    <t>完成项目选址，完成可行性研究及概念性设计方案编制</t>
  </si>
  <si>
    <t>继续调研项目用地</t>
  </si>
  <si>
    <t>确定项目意向选址</t>
  </si>
  <si>
    <t>完成可行性研究编制</t>
  </si>
  <si>
    <t>完成概念性设计方案编制</t>
  </si>
  <si>
    <t>团县委</t>
  </si>
  <si>
    <t>杨菲菲</t>
  </si>
  <si>
    <t>体育场馆提升项目</t>
  </si>
  <si>
    <t>总用地面积约100亩，在原有体育场馆基础上，通过重新改扩建，整合原有体育馆、体育场、游泳馆等，按照体育县城要求，通过收回出售商业、空间拓展等方式进一步提升云和县体育场馆设施</t>
  </si>
  <si>
    <t>完成方案编制并启动前期设计</t>
  </si>
  <si>
    <t>编制概念性设计方案及可研</t>
  </si>
  <si>
    <t>完成规划设计方案编制</t>
  </si>
  <si>
    <t>农商大厦</t>
  </si>
  <si>
    <r>
      <t>建设农商行大楼，建筑面积10000</t>
    </r>
    <r>
      <rPr>
        <sz val="8"/>
        <rFont val="方正书宋_GBK"/>
        <family val="4"/>
      </rPr>
      <t/>
    </r>
    <r>
      <rPr>
        <sz val="8"/>
        <rFont val="方正书宋_GBK"/>
        <family val="4"/>
      </rPr>
      <t>㎡以内</t>
    </r>
  </si>
  <si>
    <t>前期对接</t>
  </si>
  <si>
    <t>争取完成选址和决策</t>
  </si>
  <si>
    <t>开展投资意向对接及选址</t>
  </si>
  <si>
    <t>县大数据和金融发展中心</t>
  </si>
  <si>
    <t>凌益菲</t>
  </si>
  <si>
    <t>两山创新综合基地建设项目</t>
  </si>
  <si>
    <t>项目选址在云和县城区西南侧重河湾基地，主要建设内容及规模：产业融合型色彩森林公园，规划范围约1200 亩。 功能定位：花卉苗木培育、销售，科研产业基地；农文旅融合色彩森林公园；中国“两山”理论转化实践样板</t>
  </si>
  <si>
    <t>市场调研，投资机会研究</t>
  </si>
  <si>
    <t>完成概念性方案设计编制</t>
  </si>
  <si>
    <t>前期市场调研，项目选址对接</t>
  </si>
  <si>
    <t>项目选址对接，设计单位招标</t>
  </si>
  <si>
    <t>现场勘察，完成概念性方案初稿</t>
  </si>
  <si>
    <t>方案评审，修改、完成概念性方案设计</t>
  </si>
  <si>
    <t>伏牛岭健康养生农业园项目</t>
  </si>
  <si>
    <t>规划面积1109公顷，围绕生态精品农业为主线，拓展农业多功能，实现农旅、农文、农体多产融合；以健康养生为理念，意在通过健康的土地，生产健康的产品，诠释健康生活理念，实现园区“三美三宜、三位一体”的田园综合体建设目标</t>
  </si>
  <si>
    <t>现场踏勘和前期项目概念性设计</t>
  </si>
  <si>
    <t>完成概念性规划，开展招商</t>
  </si>
  <si>
    <t>完成概念性规划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</si>
</sst>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60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3"/>
    </font>
    <font>
      <b/>
      <sz val="11"/>
      <name val="CESI仿宋-GB2312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b/>
      <sz val="20"/>
      <name val="宋体"/>
      <family val="0"/>
    </font>
    <font>
      <b/>
      <sz val="20"/>
      <name val="小标宋"/>
      <family val="4"/>
    </font>
    <font>
      <sz val="8"/>
      <name val="CESI仿宋-GB2312"/>
      <family val="3"/>
    </font>
    <font>
      <sz val="9"/>
      <name val="CESI仿宋-GB2312"/>
      <family val="3"/>
    </font>
    <font>
      <b/>
      <sz val="10"/>
      <name val="CESI仿宋-GB2312"/>
      <family val="3"/>
    </font>
    <font>
      <b/>
      <sz val="9"/>
      <name val="CESI仿宋-GB2312"/>
      <family val="3"/>
    </font>
    <font>
      <b/>
      <sz val="8"/>
      <name val="CESI仿宋-GB2312"/>
      <family val="3"/>
    </font>
    <font>
      <b/>
      <sz val="6"/>
      <name val="CESI仿宋-GB2312"/>
      <family val="3"/>
    </font>
    <font>
      <b/>
      <sz val="18"/>
      <name val="宋体"/>
      <family val="0"/>
    </font>
    <font>
      <sz val="10"/>
      <name val="CESI仿宋-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方正书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5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7" fillId="0" borderId="0" xfId="32" applyFont="1" applyFill="1" applyAlignment="1">
      <alignment horizontal="left" vertical="center" wrapText="1"/>
      <protection/>
    </xf>
    <xf numFmtId="0" fontId="59" fillId="0" borderId="0" xfId="32" applyFont="1" applyFill="1" applyAlignment="1">
      <alignment horizontal="center" vertical="center" wrapText="1"/>
      <protection/>
    </xf>
    <xf numFmtId="0" fontId="8" fillId="0" borderId="0" xfId="32" applyFont="1" applyFill="1" applyAlignment="1">
      <alignment horizontal="center" vertical="center" wrapText="1"/>
      <protection/>
    </xf>
    <xf numFmtId="0" fontId="8" fillId="0" borderId="0" xfId="32" applyFont="1" applyFill="1" applyAlignment="1">
      <alignment horizontal="justify" vertical="center" wrapText="1"/>
      <protection/>
    </xf>
    <xf numFmtId="0" fontId="9" fillId="0" borderId="0" xfId="32" applyFont="1" applyFill="1" applyAlignment="1">
      <alignment horizontal="center" vertical="center" wrapText="1"/>
      <protection/>
    </xf>
    <xf numFmtId="0" fontId="10" fillId="0" borderId="0" xfId="32" applyFont="1" applyFill="1" applyBorder="1" applyAlignment="1">
      <alignment horizontal="justify" vertical="center" wrapText="1"/>
      <protection/>
    </xf>
    <xf numFmtId="0" fontId="10" fillId="0" borderId="0" xfId="32" applyFont="1" applyFill="1" applyBorder="1" applyAlignment="1">
      <alignment horizontal="center" vertical="center" wrapText="1"/>
      <protection/>
    </xf>
    <xf numFmtId="0" fontId="11" fillId="0" borderId="0" xfId="32" applyFont="1" applyFill="1" applyBorder="1" applyAlignment="1">
      <alignment horizontal="center" vertical="center" wrapText="1"/>
      <protection/>
    </xf>
    <xf numFmtId="0" fontId="12" fillId="0" borderId="10" xfId="32" applyFont="1" applyFill="1" applyBorder="1" applyAlignment="1">
      <alignment horizontal="center" vertical="center" wrapText="1"/>
      <protection/>
    </xf>
    <xf numFmtId="0" fontId="12" fillId="0" borderId="10" xfId="32" applyFont="1" applyFill="1" applyBorder="1" applyAlignment="1">
      <alignment horizontal="center" vertical="center" wrapText="1"/>
      <protection/>
    </xf>
    <xf numFmtId="0" fontId="12" fillId="0" borderId="11" xfId="32" applyFont="1" applyFill="1" applyBorder="1" applyAlignment="1">
      <alignment horizontal="center" vertical="center" wrapText="1"/>
      <protection/>
    </xf>
    <xf numFmtId="0" fontId="12" fillId="0" borderId="10" xfId="32" applyFont="1" applyFill="1" applyBorder="1" applyAlignment="1">
      <alignment horizontal="center" vertical="center"/>
      <protection/>
    </xf>
    <xf numFmtId="0" fontId="12" fillId="0" borderId="12" xfId="32" applyFont="1" applyFill="1" applyBorder="1" applyAlignment="1">
      <alignment horizontal="center" vertical="center" wrapText="1"/>
      <protection/>
    </xf>
    <xf numFmtId="0" fontId="12" fillId="0" borderId="13" xfId="32" applyFont="1" applyFill="1" applyBorder="1" applyAlignment="1">
      <alignment horizontal="center" vertical="center" wrapText="1"/>
      <protection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Font="1" applyFill="1" applyBorder="1" applyAlignment="1">
      <alignment horizontal="center" vertical="center" wrapText="1"/>
      <protection/>
    </xf>
    <xf numFmtId="0" fontId="13" fillId="0" borderId="10" xfId="32" applyFont="1" applyFill="1" applyBorder="1" applyAlignment="1">
      <alignment horizontal="center" vertical="center" wrapText="1"/>
      <protection/>
    </xf>
    <xf numFmtId="176" fontId="14" fillId="0" borderId="10" xfId="32" applyNumberFormat="1" applyFont="1" applyFill="1" applyBorder="1" applyAlignment="1">
      <alignment horizontal="center" vertical="center" wrapText="1"/>
      <protection/>
    </xf>
    <xf numFmtId="177" fontId="14" fillId="0" borderId="10" xfId="32" applyNumberFormat="1" applyFont="1" applyFill="1" applyBorder="1" applyAlignment="1">
      <alignment horizontal="center" vertical="center" wrapText="1"/>
      <protection/>
    </xf>
    <xf numFmtId="0" fontId="13" fillId="0" borderId="10" xfId="32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/>
    </xf>
    <xf numFmtId="0" fontId="12" fillId="0" borderId="10" xfId="32" applyFont="1" applyFill="1" applyBorder="1" applyAlignment="1">
      <alignment vertical="center" wrapText="1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14" fillId="0" borderId="10" xfId="32" applyFont="1" applyFill="1" applyBorder="1" applyAlignment="1">
      <alignment horizontal="center" vertical="center" wrapText="1"/>
      <protection/>
    </xf>
    <xf numFmtId="0" fontId="3" fillId="0" borderId="10" xfId="32" applyFont="1" applyFill="1" applyBorder="1" applyAlignment="1">
      <alignment horizontal="justify" vertical="center" wrapText="1"/>
      <protection/>
    </xf>
    <xf numFmtId="0" fontId="10" fillId="0" borderId="10" xfId="3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3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10" xfId="32" applyFont="1" applyFill="1" applyBorder="1" applyAlignment="1">
      <alignment horizontal="left" vertical="center" wrapText="1"/>
      <protection/>
    </xf>
    <xf numFmtId="0" fontId="14" fillId="0" borderId="10" xfId="32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32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32" applyFont="1" applyFill="1" applyBorder="1" applyAlignment="1">
      <alignment horizontal="center" vertical="center" wrapText="1"/>
      <protection/>
    </xf>
    <xf numFmtId="0" fontId="10" fillId="0" borderId="0" xfId="32" applyFont="1" applyFill="1" applyAlignment="1">
      <alignment horizontal="center"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2" fillId="0" borderId="17" xfId="32" applyFont="1" applyFill="1" applyBorder="1" applyAlignment="1">
      <alignment horizontal="center" vertical="center" wrapText="1"/>
      <protection/>
    </xf>
    <xf numFmtId="0" fontId="12" fillId="0" borderId="18" xfId="32" applyFont="1" applyFill="1" applyBorder="1" applyAlignment="1">
      <alignment vertical="center" wrapText="1"/>
      <protection/>
    </xf>
    <xf numFmtId="0" fontId="3" fillId="0" borderId="17" xfId="32" applyFont="1" applyFill="1" applyBorder="1" applyAlignment="1">
      <alignment horizontal="center" vertical="center" wrapText="1"/>
      <protection/>
    </xf>
    <xf numFmtId="0" fontId="15" fillId="0" borderId="17" xfId="3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vertical="center" wrapText="1"/>
    </xf>
    <xf numFmtId="0" fontId="10" fillId="0" borderId="20" xfId="68" applyFont="1" applyFill="1" applyBorder="1" applyAlignment="1">
      <alignment horizontal="center" vertical="center" wrapText="1"/>
      <protection/>
    </xf>
    <xf numFmtId="0" fontId="10" fillId="0" borderId="20" xfId="32" applyFont="1" applyFill="1" applyBorder="1" applyAlignment="1">
      <alignment horizontal="center" vertical="center" wrapText="1"/>
      <protection/>
    </xf>
    <xf numFmtId="0" fontId="10" fillId="0" borderId="20" xfId="32" applyFont="1" applyFill="1" applyBorder="1" applyAlignment="1">
      <alignment horizontal="left" vertical="center" wrapText="1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32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34" applyFont="1" applyFill="1" applyBorder="1" applyAlignment="1">
      <alignment horizontal="left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0" fillId="0" borderId="10" xfId="32" applyFont="1" applyFill="1" applyBorder="1" applyAlignment="1">
      <alignment horizontal="justify" vertical="center" wrapText="1"/>
      <protection/>
    </xf>
    <xf numFmtId="0" fontId="16" fillId="0" borderId="0" xfId="32" applyFont="1" applyFill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2" fillId="0" borderId="10" xfId="32" applyFont="1" applyFill="1" applyBorder="1" applyAlignment="1">
      <alignment horizontal="center" vertical="center" wrapText="1"/>
      <protection/>
    </xf>
    <xf numFmtId="0" fontId="12" fillId="0" borderId="10" xfId="3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32" applyFont="1" applyFill="1" applyBorder="1" applyAlignment="1">
      <alignment vertical="center" wrapText="1"/>
      <protection/>
    </xf>
    <xf numFmtId="0" fontId="10" fillId="0" borderId="10" xfId="32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22" xfId="32" applyFont="1" applyFill="1" applyBorder="1" applyAlignment="1">
      <alignment horizontal="center" vertical="center" wrapText="1"/>
      <protection/>
    </xf>
    <xf numFmtId="0" fontId="13" fillId="0" borderId="10" xfId="32" applyFont="1" applyFill="1" applyBorder="1" applyAlignment="1">
      <alignment horizontal="center" vertical="center" wrapText="1"/>
      <protection/>
    </xf>
    <xf numFmtId="0" fontId="13" fillId="0" borderId="11" xfId="32" applyFont="1" applyFill="1" applyBorder="1" applyAlignment="1">
      <alignment horizontal="center" vertical="center" wrapText="1"/>
      <protection/>
    </xf>
    <xf numFmtId="0" fontId="13" fillId="0" borderId="12" xfId="3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32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67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百日功坚项目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s]_x000d__x000a_load=_x000d__x000a_run=_x000d__x000a_NullPort=None_x000d__x000a_device=HP LaserJet 4 Plus,HPPCL5MS,LPT1:_x000d__x000a__x000d__x000a_[Desktop]_x000d__x000a_Wallpaper=(无)_x000d__x000a_TileWallpaper=0_x000d_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2010年项目计划表(核稿3.23)" xfId="67"/>
    <cellStyle name="常规_“十一五”重大项目（终0）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view="pageBreakPreview" zoomScale="85" zoomScaleNormal="145" zoomScaleSheetLayoutView="85" workbookViewId="0" topLeftCell="A1">
      <pane xSplit="3" ySplit="5" topLeftCell="H39" activePane="bottomRight" state="frozen"/>
      <selection pane="bottomRight" activeCell="C40" sqref="C40"/>
    </sheetView>
  </sheetViews>
  <sheetFormatPr defaultColWidth="9.00390625" defaultRowHeight="14.25"/>
  <cols>
    <col min="1" max="1" width="4.25390625" style="6" customWidth="1"/>
    <col min="2" max="2" width="5.875" style="6" hidden="1" customWidth="1"/>
    <col min="3" max="3" width="24.625" style="6" customWidth="1"/>
    <col min="4" max="4" width="9.00390625" style="7" customWidth="1"/>
    <col min="5" max="5" width="7.375" style="7" customWidth="1"/>
    <col min="6" max="6" width="6.125" style="8" customWidth="1"/>
    <col min="7" max="7" width="31.625" style="9" customWidth="1"/>
    <col min="8" max="9" width="19.875" style="8" customWidth="1"/>
    <col min="10" max="10" width="9.75390625" style="10" hidden="1" customWidth="1"/>
    <col min="11" max="11" width="9.75390625" style="11" customWidth="1"/>
    <col min="12" max="12" width="9.00390625" style="12" customWidth="1"/>
    <col min="13" max="20" width="9.00390625" style="6" customWidth="1"/>
    <col min="21" max="21" width="10.75390625" style="6" customWidth="1"/>
    <col min="22" max="22" width="9.125" style="6" customWidth="1"/>
    <col min="23" max="24" width="9.00390625" style="6" customWidth="1"/>
    <col min="25" max="25" width="11.125" style="6" customWidth="1"/>
    <col min="26" max="39" width="9.00390625" style="13" customWidth="1"/>
    <col min="40" max="16384" width="9.00390625" style="6" customWidth="1"/>
  </cols>
  <sheetData>
    <row r="1" spans="1:11" ht="20.25" customHeight="1">
      <c r="A1" s="14" t="s">
        <v>0</v>
      </c>
      <c r="B1" s="14"/>
      <c r="C1" s="14"/>
      <c r="D1" s="15"/>
      <c r="E1" s="15"/>
      <c r="F1" s="16"/>
      <c r="G1" s="17"/>
      <c r="H1" s="16"/>
      <c r="I1" s="16"/>
      <c r="K1" s="75"/>
    </row>
    <row r="2" spans="1:25" ht="31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39" s="1" customFormat="1" ht="18" customHeight="1">
      <c r="A3" s="19"/>
      <c r="B3" s="19"/>
      <c r="C3" s="19"/>
      <c r="D3" s="19"/>
      <c r="E3" s="19"/>
      <c r="F3" s="19"/>
      <c r="G3" s="20"/>
      <c r="H3" s="21"/>
      <c r="I3" s="20"/>
      <c r="J3" s="76"/>
      <c r="K3" s="77"/>
      <c r="L3" s="78"/>
      <c r="V3" s="101" t="s">
        <v>2</v>
      </c>
      <c r="W3" s="76"/>
      <c r="X3" s="76"/>
      <c r="Y3" s="101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1" customFormat="1" ht="21.75" customHeight="1">
      <c r="A4" s="22" t="s">
        <v>3</v>
      </c>
      <c r="B4" s="23" t="s">
        <v>4</v>
      </c>
      <c r="C4" s="22" t="s">
        <v>5</v>
      </c>
      <c r="D4" s="24" t="s">
        <v>6</v>
      </c>
      <c r="E4" s="22" t="s">
        <v>7</v>
      </c>
      <c r="F4" s="24" t="s">
        <v>8</v>
      </c>
      <c r="G4" s="25" t="s">
        <v>9</v>
      </c>
      <c r="H4" s="24" t="s">
        <v>10</v>
      </c>
      <c r="I4" s="79" t="s">
        <v>11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02" t="s">
        <v>12</v>
      </c>
      <c r="W4" s="102" t="s">
        <v>13</v>
      </c>
      <c r="X4" s="103" t="s">
        <v>14</v>
      </c>
      <c r="Y4" s="102" t="s">
        <v>15</v>
      </c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9"/>
      <c r="AK4" s="120"/>
      <c r="AL4" s="120"/>
      <c r="AM4" s="121"/>
    </row>
    <row r="5" spans="1:39" s="1" customFormat="1" ht="36.75" customHeight="1">
      <c r="A5" s="22"/>
      <c r="B5" s="23"/>
      <c r="C5" s="22"/>
      <c r="D5" s="26"/>
      <c r="E5" s="22"/>
      <c r="F5" s="26"/>
      <c r="G5" s="25"/>
      <c r="H5" s="26"/>
      <c r="I5" s="80" t="s">
        <v>16</v>
      </c>
      <c r="J5" s="80" t="s">
        <v>17</v>
      </c>
      <c r="K5" s="80" t="s">
        <v>18</v>
      </c>
      <c r="L5" s="80" t="s">
        <v>19</v>
      </c>
      <c r="M5" s="80" t="s">
        <v>20</v>
      </c>
      <c r="N5" s="80" t="s">
        <v>21</v>
      </c>
      <c r="O5" s="80" t="s">
        <v>22</v>
      </c>
      <c r="P5" s="80" t="s">
        <v>23</v>
      </c>
      <c r="Q5" s="80" t="s">
        <v>24</v>
      </c>
      <c r="R5" s="80" t="s">
        <v>25</v>
      </c>
      <c r="S5" s="80" t="s">
        <v>26</v>
      </c>
      <c r="T5" s="80" t="s">
        <v>27</v>
      </c>
      <c r="U5" s="80" t="s">
        <v>28</v>
      </c>
      <c r="V5" s="102"/>
      <c r="W5" s="102"/>
      <c r="X5" s="104"/>
      <c r="Y5" s="10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9"/>
      <c r="AK5" s="120"/>
      <c r="AL5" s="120"/>
      <c r="AM5" s="121"/>
    </row>
    <row r="6" spans="1:39" s="1" customFormat="1" ht="27" customHeight="1">
      <c r="A6" s="27" t="s">
        <v>29</v>
      </c>
      <c r="B6" s="28"/>
      <c r="C6" s="29"/>
      <c r="D6" s="30"/>
      <c r="E6" s="31">
        <f>SUM(E7,E28)</f>
        <v>4054255</v>
      </c>
      <c r="F6" s="32"/>
      <c r="G6" s="33"/>
      <c r="H6" s="30"/>
      <c r="I6" s="30"/>
      <c r="J6" s="81"/>
      <c r="K6" s="30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</row>
    <row r="7" spans="1:39" s="2" customFormat="1" ht="34.5" customHeight="1">
      <c r="A7" s="23" t="s">
        <v>30</v>
      </c>
      <c r="B7" s="34"/>
      <c r="C7" s="35" t="s">
        <v>31</v>
      </c>
      <c r="D7" s="36"/>
      <c r="E7" s="37">
        <f>SUM(E8:E27)</f>
        <v>1371900</v>
      </c>
      <c r="F7" s="37">
        <f>SUM(F8:F27)</f>
        <v>1550</v>
      </c>
      <c r="G7" s="38"/>
      <c r="H7" s="36"/>
      <c r="I7" s="36"/>
      <c r="J7" s="84"/>
      <c r="K7" s="36"/>
      <c r="L7" s="8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spans="1:256" s="2" customFormat="1" ht="60.75" customHeight="1">
      <c r="A8" s="39">
        <v>1</v>
      </c>
      <c r="B8" s="39" t="s">
        <v>32</v>
      </c>
      <c r="C8" s="40" t="s">
        <v>33</v>
      </c>
      <c r="D8" s="41" t="s">
        <v>34</v>
      </c>
      <c r="E8" s="41">
        <v>160000</v>
      </c>
      <c r="F8" s="41">
        <v>30</v>
      </c>
      <c r="G8" s="42" t="s">
        <v>35</v>
      </c>
      <c r="H8" s="41" t="s">
        <v>36</v>
      </c>
      <c r="I8" s="41" t="s">
        <v>37</v>
      </c>
      <c r="J8" s="86" t="s">
        <v>38</v>
      </c>
      <c r="K8" s="86" t="s">
        <v>39</v>
      </c>
      <c r="L8" s="86" t="s">
        <v>40</v>
      </c>
      <c r="M8" s="86" t="s">
        <v>41</v>
      </c>
      <c r="N8" s="86" t="s">
        <v>42</v>
      </c>
      <c r="O8" s="86" t="s">
        <v>43</v>
      </c>
      <c r="P8" s="86" t="s">
        <v>44</v>
      </c>
      <c r="Q8" s="86" t="s">
        <v>45</v>
      </c>
      <c r="R8" s="86" t="s">
        <v>46</v>
      </c>
      <c r="S8" s="86" t="s">
        <v>47</v>
      </c>
      <c r="T8" s="86" t="s">
        <v>48</v>
      </c>
      <c r="U8" s="86" t="s">
        <v>49</v>
      </c>
      <c r="V8" s="41" t="s">
        <v>50</v>
      </c>
      <c r="W8" s="41" t="s">
        <v>51</v>
      </c>
      <c r="X8" s="92" t="s">
        <v>52</v>
      </c>
      <c r="Y8" s="83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30" customHeight="1">
      <c r="A9" s="43">
        <v>2</v>
      </c>
      <c r="B9" s="44" t="s">
        <v>53</v>
      </c>
      <c r="C9" s="45" t="s">
        <v>54</v>
      </c>
      <c r="D9" s="41" t="s">
        <v>55</v>
      </c>
      <c r="E9" s="41">
        <v>12000</v>
      </c>
      <c r="F9" s="41"/>
      <c r="G9" s="42" t="s">
        <v>56</v>
      </c>
      <c r="H9" s="41" t="s">
        <v>57</v>
      </c>
      <c r="I9" s="41" t="s">
        <v>58</v>
      </c>
      <c r="J9" s="87" t="s">
        <v>59</v>
      </c>
      <c r="K9" s="87" t="s">
        <v>59</v>
      </c>
      <c r="L9" s="87" t="s">
        <v>59</v>
      </c>
      <c r="M9" s="87" t="s">
        <v>59</v>
      </c>
      <c r="N9" s="87" t="s">
        <v>59</v>
      </c>
      <c r="O9" s="87" t="s">
        <v>59</v>
      </c>
      <c r="P9" s="87" t="s">
        <v>60</v>
      </c>
      <c r="Q9" s="87" t="s">
        <v>60</v>
      </c>
      <c r="R9" s="87" t="s">
        <v>60</v>
      </c>
      <c r="S9" s="87" t="s">
        <v>61</v>
      </c>
      <c r="T9" s="87" t="s">
        <v>61</v>
      </c>
      <c r="U9" s="87" t="s">
        <v>61</v>
      </c>
      <c r="V9" s="41" t="s">
        <v>62</v>
      </c>
      <c r="W9" s="41" t="s">
        <v>63</v>
      </c>
      <c r="X9" s="92" t="s">
        <v>64</v>
      </c>
      <c r="Y9" s="92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39" s="1" customFormat="1" ht="48.75" customHeight="1">
      <c r="A10" s="43">
        <v>3</v>
      </c>
      <c r="B10" s="43" t="s">
        <v>65</v>
      </c>
      <c r="C10" s="40" t="s">
        <v>66</v>
      </c>
      <c r="D10" s="43" t="s">
        <v>67</v>
      </c>
      <c r="E10" s="43">
        <v>30000</v>
      </c>
      <c r="F10" s="46"/>
      <c r="G10" s="47" t="s">
        <v>68</v>
      </c>
      <c r="H10" s="43" t="s">
        <v>69</v>
      </c>
      <c r="I10" s="43" t="s">
        <v>70</v>
      </c>
      <c r="K10" s="88" t="s">
        <v>71</v>
      </c>
      <c r="L10" s="88" t="s">
        <v>71</v>
      </c>
      <c r="M10" s="88" t="s">
        <v>71</v>
      </c>
      <c r="N10" s="88" t="s">
        <v>71</v>
      </c>
      <c r="O10" s="89" t="s">
        <v>72</v>
      </c>
      <c r="P10" s="89" t="s">
        <v>73</v>
      </c>
      <c r="Q10" s="89" t="s">
        <v>73</v>
      </c>
      <c r="R10" s="89" t="s">
        <v>73</v>
      </c>
      <c r="S10" s="89" t="s">
        <v>74</v>
      </c>
      <c r="T10" s="89" t="s">
        <v>74</v>
      </c>
      <c r="U10" s="89" t="s">
        <v>75</v>
      </c>
      <c r="V10" s="88" t="s">
        <v>76</v>
      </c>
      <c r="W10" s="65" t="s">
        <v>77</v>
      </c>
      <c r="X10" s="94" t="s">
        <v>78</v>
      </c>
      <c r="Y10" s="83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39" s="1" customFormat="1" ht="34.5" customHeight="1">
      <c r="A11" s="39">
        <v>4</v>
      </c>
      <c r="B11" s="39" t="s">
        <v>79</v>
      </c>
      <c r="C11" s="40" t="s">
        <v>80</v>
      </c>
      <c r="D11" s="41" t="s">
        <v>34</v>
      </c>
      <c r="E11" s="41">
        <v>80000</v>
      </c>
      <c r="F11" s="41">
        <v>184</v>
      </c>
      <c r="G11" s="40" t="s">
        <v>81</v>
      </c>
      <c r="H11" s="41" t="s">
        <v>82</v>
      </c>
      <c r="I11" s="41" t="s">
        <v>83</v>
      </c>
      <c r="J11" s="41" t="s">
        <v>84</v>
      </c>
      <c r="K11" s="41" t="s">
        <v>85</v>
      </c>
      <c r="L11" s="41" t="s">
        <v>86</v>
      </c>
      <c r="M11" s="41" t="s">
        <v>87</v>
      </c>
      <c r="N11" s="41" t="s">
        <v>88</v>
      </c>
      <c r="O11" s="41" t="s">
        <v>89</v>
      </c>
      <c r="P11" s="41" t="s">
        <v>90</v>
      </c>
      <c r="Q11" s="41" t="s">
        <v>91</v>
      </c>
      <c r="R11" s="41" t="s">
        <v>92</v>
      </c>
      <c r="S11" s="41" t="s">
        <v>93</v>
      </c>
      <c r="T11" s="41" t="s">
        <v>94</v>
      </c>
      <c r="U11" s="41" t="s">
        <v>95</v>
      </c>
      <c r="V11" s="41" t="s">
        <v>96</v>
      </c>
      <c r="W11" s="41" t="s">
        <v>97</v>
      </c>
      <c r="X11" s="92" t="s">
        <v>52</v>
      </c>
      <c r="Y11" s="83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</row>
    <row r="12" spans="1:39" s="1" customFormat="1" ht="33.75" customHeight="1">
      <c r="A12" s="43">
        <v>5</v>
      </c>
      <c r="B12" s="43" t="s">
        <v>98</v>
      </c>
      <c r="C12" s="47" t="s">
        <v>99</v>
      </c>
      <c r="D12" s="41" t="s">
        <v>34</v>
      </c>
      <c r="E12" s="43">
        <v>6000</v>
      </c>
      <c r="F12" s="43"/>
      <c r="G12" s="47" t="s">
        <v>100</v>
      </c>
      <c r="H12" s="41" t="s">
        <v>101</v>
      </c>
      <c r="I12" s="41" t="s">
        <v>83</v>
      </c>
      <c r="J12" s="83"/>
      <c r="K12" s="41" t="s">
        <v>102</v>
      </c>
      <c r="L12" s="41" t="s">
        <v>102</v>
      </c>
      <c r="M12" s="41" t="s">
        <v>103</v>
      </c>
      <c r="N12" s="41" t="s">
        <v>104</v>
      </c>
      <c r="O12" s="41" t="s">
        <v>105</v>
      </c>
      <c r="P12" s="41" t="s">
        <v>106</v>
      </c>
      <c r="Q12" s="41" t="s">
        <v>107</v>
      </c>
      <c r="R12" s="41" t="s">
        <v>107</v>
      </c>
      <c r="S12" s="41" t="s">
        <v>108</v>
      </c>
      <c r="T12" s="41" t="s">
        <v>109</v>
      </c>
      <c r="U12" s="41" t="s">
        <v>83</v>
      </c>
      <c r="V12" s="41" t="s">
        <v>110</v>
      </c>
      <c r="W12" s="41" t="s">
        <v>111</v>
      </c>
      <c r="X12" s="92" t="s">
        <v>64</v>
      </c>
      <c r="Y12" s="83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</row>
    <row r="13" spans="1:39" s="1" customFormat="1" ht="42">
      <c r="A13" s="39">
        <v>6</v>
      </c>
      <c r="B13" s="39" t="s">
        <v>112</v>
      </c>
      <c r="C13" s="45" t="s">
        <v>113</v>
      </c>
      <c r="D13" s="41" t="s">
        <v>34</v>
      </c>
      <c r="E13" s="41">
        <v>53200</v>
      </c>
      <c r="F13" s="41">
        <v>354</v>
      </c>
      <c r="G13" s="45" t="s">
        <v>114</v>
      </c>
      <c r="H13" s="41" t="s">
        <v>115</v>
      </c>
      <c r="I13" s="41" t="s">
        <v>116</v>
      </c>
      <c r="J13" s="41" t="s">
        <v>117</v>
      </c>
      <c r="K13" s="41" t="s">
        <v>118</v>
      </c>
      <c r="L13" s="41" t="s">
        <v>119</v>
      </c>
      <c r="M13" s="41" t="s">
        <v>120</v>
      </c>
      <c r="N13" s="41" t="s">
        <v>121</v>
      </c>
      <c r="O13" s="41" t="s">
        <v>122</v>
      </c>
      <c r="P13" s="41" t="s">
        <v>123</v>
      </c>
      <c r="Q13" s="41" t="s">
        <v>124</v>
      </c>
      <c r="R13" s="41" t="s">
        <v>125</v>
      </c>
      <c r="S13" s="41" t="s">
        <v>126</v>
      </c>
      <c r="T13" s="41" t="s">
        <v>127</v>
      </c>
      <c r="U13" s="41" t="s">
        <v>116</v>
      </c>
      <c r="V13" s="41" t="s">
        <v>128</v>
      </c>
      <c r="W13" s="41" t="s">
        <v>129</v>
      </c>
      <c r="X13" s="41" t="s">
        <v>130</v>
      </c>
      <c r="Y13" s="114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</row>
    <row r="14" spans="1:39" s="1" customFormat="1" ht="31.5">
      <c r="A14" s="43">
        <v>7</v>
      </c>
      <c r="B14" s="43" t="s">
        <v>112</v>
      </c>
      <c r="C14" s="45" t="s">
        <v>131</v>
      </c>
      <c r="D14" s="41" t="s">
        <v>132</v>
      </c>
      <c r="E14" s="41">
        <v>100000</v>
      </c>
      <c r="F14" s="43">
        <v>616</v>
      </c>
      <c r="G14" s="45" t="s">
        <v>133</v>
      </c>
      <c r="H14" s="41" t="s">
        <v>115</v>
      </c>
      <c r="I14" s="41" t="s">
        <v>134</v>
      </c>
      <c r="J14" s="41" t="s">
        <v>135</v>
      </c>
      <c r="K14" s="41" t="s">
        <v>135</v>
      </c>
      <c r="L14" s="41" t="s">
        <v>136</v>
      </c>
      <c r="M14" s="41" t="s">
        <v>137</v>
      </c>
      <c r="N14" s="41" t="s">
        <v>138</v>
      </c>
      <c r="O14" s="41" t="s">
        <v>138</v>
      </c>
      <c r="P14" s="41" t="s">
        <v>139</v>
      </c>
      <c r="Q14" s="41" t="s">
        <v>140</v>
      </c>
      <c r="R14" s="41" t="s">
        <v>141</v>
      </c>
      <c r="S14" s="41" t="s">
        <v>142</v>
      </c>
      <c r="T14" s="41" t="s">
        <v>143</v>
      </c>
      <c r="U14" s="41" t="s">
        <v>144</v>
      </c>
      <c r="V14" s="41" t="s">
        <v>128</v>
      </c>
      <c r="W14" s="41" t="s">
        <v>129</v>
      </c>
      <c r="X14" s="41" t="s">
        <v>130</v>
      </c>
      <c r="Y14" s="83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</row>
    <row r="15" spans="1:39" s="1" customFormat="1" ht="42">
      <c r="A15" s="43">
        <v>8</v>
      </c>
      <c r="B15" s="39" t="s">
        <v>112</v>
      </c>
      <c r="C15" s="45" t="s">
        <v>145</v>
      </c>
      <c r="D15" s="41" t="s">
        <v>34</v>
      </c>
      <c r="E15" s="41">
        <v>15000</v>
      </c>
      <c r="F15" s="43">
        <v>335</v>
      </c>
      <c r="G15" s="45" t="s">
        <v>146</v>
      </c>
      <c r="H15" s="41" t="s">
        <v>147</v>
      </c>
      <c r="I15" s="41" t="s">
        <v>116</v>
      </c>
      <c r="J15" s="41" t="s">
        <v>148</v>
      </c>
      <c r="K15" s="41" t="s">
        <v>118</v>
      </c>
      <c r="L15" s="41" t="s">
        <v>119</v>
      </c>
      <c r="M15" s="41" t="s">
        <v>120</v>
      </c>
      <c r="N15" s="41" t="s">
        <v>149</v>
      </c>
      <c r="O15" s="41" t="s">
        <v>123</v>
      </c>
      <c r="P15" s="41" t="s">
        <v>150</v>
      </c>
      <c r="Q15" s="41" t="s">
        <v>124</v>
      </c>
      <c r="R15" s="41" t="s">
        <v>125</v>
      </c>
      <c r="S15" s="41" t="s">
        <v>126</v>
      </c>
      <c r="T15" s="41" t="s">
        <v>127</v>
      </c>
      <c r="U15" s="41" t="s">
        <v>116</v>
      </c>
      <c r="V15" s="41" t="s">
        <v>128</v>
      </c>
      <c r="W15" s="41" t="s">
        <v>129</v>
      </c>
      <c r="X15" s="41" t="s">
        <v>130</v>
      </c>
      <c r="Y15" s="83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</row>
    <row r="16" spans="1:39" s="3" customFormat="1" ht="84">
      <c r="A16" s="43">
        <v>9</v>
      </c>
      <c r="B16" s="43" t="s">
        <v>151</v>
      </c>
      <c r="C16" s="45" t="s">
        <v>152</v>
      </c>
      <c r="D16" s="41" t="s">
        <v>153</v>
      </c>
      <c r="E16" s="41">
        <v>27000</v>
      </c>
      <c r="F16" s="43">
        <v>6</v>
      </c>
      <c r="G16" s="45" t="s">
        <v>154</v>
      </c>
      <c r="H16" s="41" t="s">
        <v>104</v>
      </c>
      <c r="I16" s="41" t="s">
        <v>155</v>
      </c>
      <c r="J16" s="90"/>
      <c r="K16" s="41" t="s">
        <v>156</v>
      </c>
      <c r="L16" s="87" t="s">
        <v>156</v>
      </c>
      <c r="M16" s="91" t="s">
        <v>157</v>
      </c>
      <c r="N16" s="91" t="s">
        <v>158</v>
      </c>
      <c r="O16" s="91" t="s">
        <v>158</v>
      </c>
      <c r="P16" s="91" t="s">
        <v>159</v>
      </c>
      <c r="Q16" s="91" t="s">
        <v>160</v>
      </c>
      <c r="R16" s="91" t="s">
        <v>161</v>
      </c>
      <c r="S16" s="91" t="s">
        <v>162</v>
      </c>
      <c r="T16" s="91" t="s">
        <v>162</v>
      </c>
      <c r="U16" s="91" t="s">
        <v>163</v>
      </c>
      <c r="V16" s="44" t="s">
        <v>164</v>
      </c>
      <c r="W16" s="41" t="s">
        <v>165</v>
      </c>
      <c r="X16" s="92" t="s">
        <v>166</v>
      </c>
      <c r="Y16" s="90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1:39" s="1" customFormat="1" ht="52.5">
      <c r="A17" s="39">
        <v>10</v>
      </c>
      <c r="B17" s="39" t="s">
        <v>151</v>
      </c>
      <c r="C17" s="45" t="s">
        <v>167</v>
      </c>
      <c r="D17" s="41" t="s">
        <v>168</v>
      </c>
      <c r="E17" s="41">
        <v>750000</v>
      </c>
      <c r="F17" s="48"/>
      <c r="G17" s="45" t="s">
        <v>169</v>
      </c>
      <c r="H17" s="41" t="s">
        <v>170</v>
      </c>
      <c r="I17" s="41" t="s">
        <v>170</v>
      </c>
      <c r="J17" s="41" t="s">
        <v>171</v>
      </c>
      <c r="K17" s="41" t="s">
        <v>172</v>
      </c>
      <c r="L17" s="41" t="s">
        <v>173</v>
      </c>
      <c r="M17" s="41" t="s">
        <v>174</v>
      </c>
      <c r="N17" s="41" t="s">
        <v>175</v>
      </c>
      <c r="O17" s="41" t="s">
        <v>176</v>
      </c>
      <c r="P17" s="41" t="s">
        <v>176</v>
      </c>
      <c r="Q17" s="41" t="s">
        <v>177</v>
      </c>
      <c r="R17" s="41" t="s">
        <v>178</v>
      </c>
      <c r="S17" s="41" t="s">
        <v>179</v>
      </c>
      <c r="T17" s="41" t="s">
        <v>180</v>
      </c>
      <c r="U17" s="41" t="s">
        <v>181</v>
      </c>
      <c r="V17" s="41" t="s">
        <v>164</v>
      </c>
      <c r="W17" s="41" t="s">
        <v>165</v>
      </c>
      <c r="X17" s="92" t="s">
        <v>166</v>
      </c>
      <c r="Y17" s="83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</row>
    <row r="18" spans="1:39" s="1" customFormat="1" ht="39" customHeight="1">
      <c r="A18" s="39">
        <v>11</v>
      </c>
      <c r="B18" s="39" t="s">
        <v>182</v>
      </c>
      <c r="C18" s="49" t="s">
        <v>183</v>
      </c>
      <c r="D18" s="50" t="s">
        <v>153</v>
      </c>
      <c r="E18" s="50">
        <v>4000</v>
      </c>
      <c r="F18" s="51"/>
      <c r="G18" s="52" t="s">
        <v>184</v>
      </c>
      <c r="H18" s="50" t="s">
        <v>185</v>
      </c>
      <c r="I18" s="51" t="s">
        <v>83</v>
      </c>
      <c r="J18" s="41" t="s">
        <v>186</v>
      </c>
      <c r="K18" s="41" t="s">
        <v>187</v>
      </c>
      <c r="L18" s="41" t="s">
        <v>188</v>
      </c>
      <c r="M18" s="41" t="s">
        <v>189</v>
      </c>
      <c r="N18" s="41" t="s">
        <v>190</v>
      </c>
      <c r="O18" s="41" t="s">
        <v>191</v>
      </c>
      <c r="P18" s="41" t="s">
        <v>192</v>
      </c>
      <c r="Q18" s="41" t="s">
        <v>136</v>
      </c>
      <c r="R18" s="41" t="s">
        <v>193</v>
      </c>
      <c r="S18" s="41" t="s">
        <v>194</v>
      </c>
      <c r="T18" s="41" t="s">
        <v>194</v>
      </c>
      <c r="U18" s="41" t="s">
        <v>195</v>
      </c>
      <c r="V18" s="41" t="s">
        <v>196</v>
      </c>
      <c r="W18" s="105" t="s">
        <v>197</v>
      </c>
      <c r="X18" s="105" t="s">
        <v>130</v>
      </c>
      <c r="Y18" s="83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</row>
    <row r="19" spans="1:39" s="1" customFormat="1" ht="40.5" customHeight="1">
      <c r="A19" s="39">
        <v>12</v>
      </c>
      <c r="B19" s="39" t="s">
        <v>182</v>
      </c>
      <c r="C19" s="49" t="s">
        <v>198</v>
      </c>
      <c r="D19" s="50" t="s">
        <v>153</v>
      </c>
      <c r="E19" s="50">
        <v>16000</v>
      </c>
      <c r="F19" s="51"/>
      <c r="G19" s="49" t="s">
        <v>199</v>
      </c>
      <c r="H19" s="50" t="s">
        <v>185</v>
      </c>
      <c r="I19" s="51" t="s">
        <v>83</v>
      </c>
      <c r="J19" s="41" t="s">
        <v>186</v>
      </c>
      <c r="K19" s="41" t="s">
        <v>187</v>
      </c>
      <c r="L19" s="41" t="s">
        <v>188</v>
      </c>
      <c r="M19" s="41" t="s">
        <v>189</v>
      </c>
      <c r="N19" s="41" t="s">
        <v>190</v>
      </c>
      <c r="O19" s="41" t="s">
        <v>191</v>
      </c>
      <c r="P19" s="41" t="s">
        <v>192</v>
      </c>
      <c r="Q19" s="41" t="s">
        <v>136</v>
      </c>
      <c r="R19" s="41" t="s">
        <v>193</v>
      </c>
      <c r="S19" s="41" t="s">
        <v>194</v>
      </c>
      <c r="T19" s="41" t="s">
        <v>194</v>
      </c>
      <c r="U19" s="41" t="s">
        <v>195</v>
      </c>
      <c r="V19" s="41" t="s">
        <v>196</v>
      </c>
      <c r="W19" s="105" t="s">
        <v>197</v>
      </c>
      <c r="X19" s="105" t="s">
        <v>130</v>
      </c>
      <c r="Y19" s="83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</row>
    <row r="20" spans="1:39" s="1" customFormat="1" ht="52.5">
      <c r="A20" s="43">
        <v>13</v>
      </c>
      <c r="B20" s="43" t="s">
        <v>182</v>
      </c>
      <c r="C20" s="52" t="s">
        <v>200</v>
      </c>
      <c r="D20" s="51" t="s">
        <v>34</v>
      </c>
      <c r="E20" s="51" t="s">
        <v>168</v>
      </c>
      <c r="F20" s="51"/>
      <c r="G20" s="52" t="s">
        <v>201</v>
      </c>
      <c r="H20" s="51" t="s">
        <v>202</v>
      </c>
      <c r="I20" s="41" t="s">
        <v>203</v>
      </c>
      <c r="J20" s="92" t="s">
        <v>204</v>
      </c>
      <c r="K20" s="92" t="s">
        <v>205</v>
      </c>
      <c r="L20" s="41" t="s">
        <v>206</v>
      </c>
      <c r="M20" s="41" t="s">
        <v>206</v>
      </c>
      <c r="N20" s="41" t="s">
        <v>206</v>
      </c>
      <c r="O20" s="41" t="s">
        <v>206</v>
      </c>
      <c r="P20" s="41" t="s">
        <v>207</v>
      </c>
      <c r="Q20" s="41" t="s">
        <v>208</v>
      </c>
      <c r="R20" s="41" t="s">
        <v>208</v>
      </c>
      <c r="S20" s="41" t="s">
        <v>209</v>
      </c>
      <c r="T20" s="41" t="s">
        <v>210</v>
      </c>
      <c r="U20" s="41" t="s">
        <v>203</v>
      </c>
      <c r="V20" s="44" t="s">
        <v>196</v>
      </c>
      <c r="W20" s="106" t="s">
        <v>197</v>
      </c>
      <c r="X20" s="106" t="s">
        <v>130</v>
      </c>
      <c r="Y20" s="116" t="s">
        <v>211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s="1" customFormat="1" ht="51.75" customHeight="1">
      <c r="A21" s="39">
        <v>14</v>
      </c>
      <c r="B21" s="39" t="s">
        <v>212</v>
      </c>
      <c r="C21" s="53" t="s">
        <v>213</v>
      </c>
      <c r="D21" s="39" t="s">
        <v>34</v>
      </c>
      <c r="E21" s="39">
        <v>62500</v>
      </c>
      <c r="F21" s="39"/>
      <c r="G21" s="53" t="s">
        <v>214</v>
      </c>
      <c r="H21" s="39" t="s">
        <v>215</v>
      </c>
      <c r="I21" s="43" t="s">
        <v>216</v>
      </c>
      <c r="J21" s="41" t="s">
        <v>57</v>
      </c>
      <c r="K21" s="41" t="s">
        <v>57</v>
      </c>
      <c r="L21" s="41" t="s">
        <v>57</v>
      </c>
      <c r="M21" s="41" t="s">
        <v>217</v>
      </c>
      <c r="N21" s="41" t="s">
        <v>217</v>
      </c>
      <c r="O21" s="41" t="s">
        <v>217</v>
      </c>
      <c r="P21" s="41" t="s">
        <v>218</v>
      </c>
      <c r="Q21" s="41" t="s">
        <v>218</v>
      </c>
      <c r="R21" s="41" t="s">
        <v>218</v>
      </c>
      <c r="S21" s="41" t="s">
        <v>219</v>
      </c>
      <c r="T21" s="41" t="s">
        <v>219</v>
      </c>
      <c r="U21" s="41" t="s">
        <v>219</v>
      </c>
      <c r="V21" s="41" t="s">
        <v>196</v>
      </c>
      <c r="W21" s="105" t="s">
        <v>197</v>
      </c>
      <c r="X21" s="105" t="s">
        <v>130</v>
      </c>
      <c r="Y21" s="83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</row>
    <row r="22" spans="1:39" s="1" customFormat="1" ht="34.5" customHeight="1">
      <c r="A22" s="39">
        <v>15</v>
      </c>
      <c r="B22" s="39" t="s">
        <v>220</v>
      </c>
      <c r="C22" s="47" t="s">
        <v>221</v>
      </c>
      <c r="D22" s="43" t="s">
        <v>67</v>
      </c>
      <c r="E22" s="43">
        <v>11500</v>
      </c>
      <c r="F22" s="43"/>
      <c r="G22" s="47" t="s">
        <v>222</v>
      </c>
      <c r="H22" s="43" t="s">
        <v>185</v>
      </c>
      <c r="I22" s="43" t="s">
        <v>223</v>
      </c>
      <c r="J22" s="86" t="s">
        <v>224</v>
      </c>
      <c r="K22" s="86" t="s">
        <v>217</v>
      </c>
      <c r="L22" s="86" t="s">
        <v>185</v>
      </c>
      <c r="M22" s="86" t="s">
        <v>225</v>
      </c>
      <c r="N22" s="86" t="s">
        <v>226</v>
      </c>
      <c r="O22" s="86" t="s">
        <v>136</v>
      </c>
      <c r="P22" s="86" t="s">
        <v>227</v>
      </c>
      <c r="Q22" s="86" t="s">
        <v>193</v>
      </c>
      <c r="R22" s="86" t="s">
        <v>228</v>
      </c>
      <c r="S22" s="86" t="s">
        <v>229</v>
      </c>
      <c r="T22" s="86" t="s">
        <v>229</v>
      </c>
      <c r="U22" s="86" t="s">
        <v>230</v>
      </c>
      <c r="V22" s="41" t="s">
        <v>231</v>
      </c>
      <c r="W22" s="43" t="s">
        <v>232</v>
      </c>
      <c r="X22" s="94" t="s">
        <v>166</v>
      </c>
      <c r="Y22" s="83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</row>
    <row r="23" spans="1:39" s="1" customFormat="1" ht="27.75" customHeight="1">
      <c r="A23" s="43">
        <v>16</v>
      </c>
      <c r="B23" s="44" t="s">
        <v>182</v>
      </c>
      <c r="C23" s="40" t="s">
        <v>233</v>
      </c>
      <c r="D23" s="41" t="s">
        <v>234</v>
      </c>
      <c r="E23" s="41">
        <v>16000</v>
      </c>
      <c r="F23" s="40"/>
      <c r="G23" s="45" t="s">
        <v>235</v>
      </c>
      <c r="H23" s="41" t="s">
        <v>236</v>
      </c>
      <c r="I23" s="41" t="s">
        <v>106</v>
      </c>
      <c r="J23" s="93" t="s">
        <v>237</v>
      </c>
      <c r="K23" s="94" t="s">
        <v>238</v>
      </c>
      <c r="L23" s="94" t="s">
        <v>238</v>
      </c>
      <c r="M23" s="94" t="s">
        <v>238</v>
      </c>
      <c r="N23" s="94" t="s">
        <v>238</v>
      </c>
      <c r="O23" s="94" t="s">
        <v>238</v>
      </c>
      <c r="P23" s="94" t="s">
        <v>238</v>
      </c>
      <c r="Q23" s="94" t="s">
        <v>238</v>
      </c>
      <c r="R23" s="94" t="s">
        <v>238</v>
      </c>
      <c r="S23" s="94" t="s">
        <v>238</v>
      </c>
      <c r="T23" s="94" t="s">
        <v>106</v>
      </c>
      <c r="U23" s="94" t="s">
        <v>106</v>
      </c>
      <c r="V23" s="41" t="s">
        <v>231</v>
      </c>
      <c r="W23" s="43" t="s">
        <v>232</v>
      </c>
      <c r="X23" s="94" t="s">
        <v>130</v>
      </c>
      <c r="Y23" s="92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39" s="1" customFormat="1" ht="31.5" customHeight="1">
      <c r="A24" s="39">
        <v>17</v>
      </c>
      <c r="B24" s="39" t="s">
        <v>32</v>
      </c>
      <c r="C24" s="47" t="s">
        <v>239</v>
      </c>
      <c r="D24" s="43" t="s">
        <v>153</v>
      </c>
      <c r="E24" s="43">
        <v>10000</v>
      </c>
      <c r="F24" s="43"/>
      <c r="G24" s="47" t="s">
        <v>240</v>
      </c>
      <c r="H24" s="43" t="s">
        <v>241</v>
      </c>
      <c r="I24" s="43" t="s">
        <v>242</v>
      </c>
      <c r="J24" s="88" t="s">
        <v>243</v>
      </c>
      <c r="K24" s="88" t="s">
        <v>243</v>
      </c>
      <c r="L24" s="88" t="s">
        <v>243</v>
      </c>
      <c r="M24" s="88" t="s">
        <v>243</v>
      </c>
      <c r="N24" s="88" t="s">
        <v>244</v>
      </c>
      <c r="O24" s="88" t="s">
        <v>244</v>
      </c>
      <c r="P24" s="88" t="s">
        <v>244</v>
      </c>
      <c r="Q24" s="88" t="s">
        <v>244</v>
      </c>
      <c r="R24" s="88" t="s">
        <v>244</v>
      </c>
      <c r="S24" s="88" t="s">
        <v>245</v>
      </c>
      <c r="T24" s="88" t="s">
        <v>245</v>
      </c>
      <c r="U24" s="88" t="s">
        <v>246</v>
      </c>
      <c r="V24" s="41" t="s">
        <v>231</v>
      </c>
      <c r="W24" s="43" t="s">
        <v>232</v>
      </c>
      <c r="X24" s="94" t="s">
        <v>166</v>
      </c>
      <c r="Y24" s="83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</row>
    <row r="25" spans="1:39" s="4" customFormat="1" ht="31.5" customHeight="1">
      <c r="A25" s="43">
        <v>18</v>
      </c>
      <c r="B25" s="43"/>
      <c r="C25" s="47" t="s">
        <v>247</v>
      </c>
      <c r="D25" s="43" t="s">
        <v>153</v>
      </c>
      <c r="E25" s="43">
        <v>2500</v>
      </c>
      <c r="F25" s="43"/>
      <c r="G25" s="47" t="s">
        <v>248</v>
      </c>
      <c r="H25" s="54" t="s">
        <v>249</v>
      </c>
      <c r="I25" s="54" t="s">
        <v>250</v>
      </c>
      <c r="J25" s="95"/>
      <c r="K25" s="54" t="s">
        <v>251</v>
      </c>
      <c r="L25" s="54" t="s">
        <v>251</v>
      </c>
      <c r="M25" s="54" t="s">
        <v>103</v>
      </c>
      <c r="N25" s="54" t="s">
        <v>252</v>
      </c>
      <c r="O25" s="54" t="s">
        <v>105</v>
      </c>
      <c r="P25" s="54" t="s">
        <v>253</v>
      </c>
      <c r="Q25" s="54" t="s">
        <v>254</v>
      </c>
      <c r="R25" s="54" t="s">
        <v>107</v>
      </c>
      <c r="S25" s="54" t="s">
        <v>255</v>
      </c>
      <c r="T25" s="54" t="s">
        <v>109</v>
      </c>
      <c r="U25" s="54" t="s">
        <v>250</v>
      </c>
      <c r="V25" s="41" t="s">
        <v>256</v>
      </c>
      <c r="W25" s="94" t="s">
        <v>257</v>
      </c>
      <c r="X25" s="94" t="s">
        <v>166</v>
      </c>
      <c r="Y25" s="83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</row>
    <row r="26" spans="1:39" s="1" customFormat="1" ht="75" customHeight="1">
      <c r="A26" s="43">
        <v>19</v>
      </c>
      <c r="B26" s="43" t="s">
        <v>98</v>
      </c>
      <c r="C26" s="40" t="s">
        <v>258</v>
      </c>
      <c r="D26" s="41" t="s">
        <v>34</v>
      </c>
      <c r="E26" s="41">
        <v>11200</v>
      </c>
      <c r="F26" s="43"/>
      <c r="G26" s="42" t="s">
        <v>259</v>
      </c>
      <c r="H26" s="41" t="s">
        <v>260</v>
      </c>
      <c r="I26" s="41" t="s">
        <v>261</v>
      </c>
      <c r="J26" s="96" t="s">
        <v>260</v>
      </c>
      <c r="K26" s="41" t="s">
        <v>260</v>
      </c>
      <c r="L26" s="41" t="s">
        <v>260</v>
      </c>
      <c r="M26" s="41" t="s">
        <v>260</v>
      </c>
      <c r="N26" s="41" t="s">
        <v>260</v>
      </c>
      <c r="O26" s="41" t="s">
        <v>262</v>
      </c>
      <c r="P26" s="41" t="s">
        <v>263</v>
      </c>
      <c r="Q26" s="41" t="s">
        <v>264</v>
      </c>
      <c r="R26" s="41" t="s">
        <v>265</v>
      </c>
      <c r="S26" s="41" t="s">
        <v>266</v>
      </c>
      <c r="T26" s="41" t="s">
        <v>267</v>
      </c>
      <c r="U26" s="41" t="s">
        <v>268</v>
      </c>
      <c r="V26" s="44" t="s">
        <v>110</v>
      </c>
      <c r="W26" s="41" t="s">
        <v>111</v>
      </c>
      <c r="X26" s="94" t="s">
        <v>64</v>
      </c>
      <c r="Y26" s="83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  <row r="27" spans="1:39" s="1" customFormat="1" ht="58.5" customHeight="1">
      <c r="A27" s="55">
        <v>20</v>
      </c>
      <c r="B27" s="56"/>
      <c r="C27" s="57" t="s">
        <v>269</v>
      </c>
      <c r="D27" s="54" t="s">
        <v>67</v>
      </c>
      <c r="E27" s="54">
        <v>5000</v>
      </c>
      <c r="F27" s="55">
        <v>25</v>
      </c>
      <c r="G27" s="42" t="s">
        <v>270</v>
      </c>
      <c r="H27" s="41" t="s">
        <v>271</v>
      </c>
      <c r="I27" s="41" t="s">
        <v>272</v>
      </c>
      <c r="J27" s="41"/>
      <c r="K27" s="41" t="s">
        <v>273</v>
      </c>
      <c r="L27" s="41" t="s">
        <v>274</v>
      </c>
      <c r="M27" s="41" t="s">
        <v>274</v>
      </c>
      <c r="N27" s="41" t="s">
        <v>275</v>
      </c>
      <c r="O27" s="41" t="s">
        <v>276</v>
      </c>
      <c r="P27" s="41" t="s">
        <v>277</v>
      </c>
      <c r="Q27" s="41" t="s">
        <v>278</v>
      </c>
      <c r="R27" s="41" t="s">
        <v>194</v>
      </c>
      <c r="S27" s="41" t="s">
        <v>279</v>
      </c>
      <c r="T27" s="41" t="s">
        <v>230</v>
      </c>
      <c r="U27" s="41" t="s">
        <v>223</v>
      </c>
      <c r="V27" s="107" t="s">
        <v>280</v>
      </c>
      <c r="W27" s="92" t="s">
        <v>281</v>
      </c>
      <c r="X27" s="94" t="s">
        <v>282</v>
      </c>
      <c r="Y27" s="83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39" s="2" customFormat="1" ht="18.75" customHeight="1">
      <c r="A28" s="58" t="s">
        <v>283</v>
      </c>
      <c r="C28" s="59" t="s">
        <v>284</v>
      </c>
      <c r="D28" s="60"/>
      <c r="E28" s="61">
        <f>SUM(E29:E63)</f>
        <v>2682355</v>
      </c>
      <c r="F28" s="60"/>
      <c r="G28" s="38"/>
      <c r="H28" s="36"/>
      <c r="I28" s="36"/>
      <c r="J28" s="84"/>
      <c r="K28" s="36"/>
      <c r="L28" s="8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spans="1:39" s="1" customFormat="1" ht="52.5">
      <c r="A29" s="44">
        <v>1</v>
      </c>
      <c r="B29" s="44" t="s">
        <v>285</v>
      </c>
      <c r="C29" s="47" t="s">
        <v>286</v>
      </c>
      <c r="D29" s="43" t="s">
        <v>55</v>
      </c>
      <c r="E29" s="43">
        <v>20000</v>
      </c>
      <c r="F29" s="47"/>
      <c r="G29" s="47" t="s">
        <v>287</v>
      </c>
      <c r="H29" s="43" t="s">
        <v>288</v>
      </c>
      <c r="I29" s="41" t="s">
        <v>289</v>
      </c>
      <c r="J29" s="92" t="s">
        <v>290</v>
      </c>
      <c r="K29" s="92"/>
      <c r="L29" s="92"/>
      <c r="M29" s="92" t="s">
        <v>290</v>
      </c>
      <c r="N29" s="92"/>
      <c r="O29" s="92"/>
      <c r="P29" s="92" t="s">
        <v>291</v>
      </c>
      <c r="Q29" s="92"/>
      <c r="R29" s="92"/>
      <c r="S29" s="92" t="s">
        <v>292</v>
      </c>
      <c r="T29" s="92"/>
      <c r="U29" s="92"/>
      <c r="V29" s="44" t="s">
        <v>293</v>
      </c>
      <c r="W29" s="43" t="s">
        <v>294</v>
      </c>
      <c r="X29" s="94" t="s">
        <v>64</v>
      </c>
      <c r="Y29" s="83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39" s="1" customFormat="1" ht="52.5" customHeight="1">
      <c r="A30" s="44">
        <v>2</v>
      </c>
      <c r="B30" s="44" t="s">
        <v>285</v>
      </c>
      <c r="C30" s="47" t="s">
        <v>295</v>
      </c>
      <c r="D30" s="43" t="s">
        <v>34</v>
      </c>
      <c r="E30" s="43">
        <v>12000</v>
      </c>
      <c r="F30" s="47"/>
      <c r="G30" s="47" t="s">
        <v>296</v>
      </c>
      <c r="H30" s="43" t="s">
        <v>297</v>
      </c>
      <c r="I30" s="41" t="s">
        <v>298</v>
      </c>
      <c r="J30" s="92" t="s">
        <v>299</v>
      </c>
      <c r="K30" s="92"/>
      <c r="L30" s="92"/>
      <c r="M30" s="92" t="s">
        <v>299</v>
      </c>
      <c r="N30" s="92"/>
      <c r="O30" s="92"/>
      <c r="P30" s="92" t="s">
        <v>299</v>
      </c>
      <c r="Q30" s="92"/>
      <c r="R30" s="92"/>
      <c r="S30" s="92" t="s">
        <v>298</v>
      </c>
      <c r="T30" s="92"/>
      <c r="U30" s="92"/>
      <c r="V30" s="44" t="s">
        <v>293</v>
      </c>
      <c r="W30" s="43" t="s">
        <v>294</v>
      </c>
      <c r="X30" s="94" t="s">
        <v>64</v>
      </c>
      <c r="Y30" s="83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39" s="1" customFormat="1" ht="27" customHeight="1">
      <c r="A31" s="44">
        <v>3</v>
      </c>
      <c r="B31" s="44" t="s">
        <v>53</v>
      </c>
      <c r="C31" s="45" t="s">
        <v>300</v>
      </c>
      <c r="D31" s="41" t="s">
        <v>168</v>
      </c>
      <c r="E31" s="41">
        <v>100000</v>
      </c>
      <c r="F31" s="41"/>
      <c r="G31" s="42" t="s">
        <v>301</v>
      </c>
      <c r="H31" s="41" t="s">
        <v>302</v>
      </c>
      <c r="I31" s="41" t="s">
        <v>303</v>
      </c>
      <c r="J31" s="92" t="s">
        <v>137</v>
      </c>
      <c r="K31" s="92"/>
      <c r="L31" s="92"/>
      <c r="M31" s="92" t="s">
        <v>137</v>
      </c>
      <c r="N31" s="92"/>
      <c r="O31" s="92"/>
      <c r="P31" s="92" t="s">
        <v>137</v>
      </c>
      <c r="Q31" s="92"/>
      <c r="R31" s="92"/>
      <c r="S31" s="92" t="s">
        <v>304</v>
      </c>
      <c r="T31" s="92"/>
      <c r="U31" s="92"/>
      <c r="V31" s="44" t="s">
        <v>62</v>
      </c>
      <c r="W31" s="41" t="s">
        <v>63</v>
      </c>
      <c r="X31" s="94" t="s">
        <v>64</v>
      </c>
      <c r="Y31" s="83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39" s="1" customFormat="1" ht="27" customHeight="1">
      <c r="A32" s="44">
        <v>4</v>
      </c>
      <c r="B32" s="44" t="s">
        <v>53</v>
      </c>
      <c r="C32" s="45" t="s">
        <v>305</v>
      </c>
      <c r="D32" s="41" t="s">
        <v>132</v>
      </c>
      <c r="E32" s="41">
        <v>32000</v>
      </c>
      <c r="F32" s="41"/>
      <c r="G32" s="42" t="s">
        <v>306</v>
      </c>
      <c r="H32" s="41" t="s">
        <v>57</v>
      </c>
      <c r="I32" s="41" t="s">
        <v>61</v>
      </c>
      <c r="J32" s="97" t="s">
        <v>59</v>
      </c>
      <c r="K32" s="97"/>
      <c r="L32" s="97"/>
      <c r="M32" s="97" t="s">
        <v>307</v>
      </c>
      <c r="N32" s="97"/>
      <c r="O32" s="97"/>
      <c r="P32" s="97" t="s">
        <v>60</v>
      </c>
      <c r="Q32" s="97"/>
      <c r="R32" s="97"/>
      <c r="S32" s="97" t="s">
        <v>61</v>
      </c>
      <c r="T32" s="97"/>
      <c r="U32" s="97"/>
      <c r="V32" s="44" t="s">
        <v>62</v>
      </c>
      <c r="W32" s="41" t="s">
        <v>63</v>
      </c>
      <c r="X32" s="94" t="s">
        <v>64</v>
      </c>
      <c r="Y32" s="83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1:39" s="1" customFormat="1" ht="36.75" customHeight="1">
      <c r="A33" s="44">
        <v>5</v>
      </c>
      <c r="B33" s="44" t="s">
        <v>32</v>
      </c>
      <c r="C33" s="42" t="s">
        <v>308</v>
      </c>
      <c r="D33" s="41" t="s">
        <v>153</v>
      </c>
      <c r="E33" s="44">
        <v>5000</v>
      </c>
      <c r="F33" s="62"/>
      <c r="G33" s="42" t="s">
        <v>309</v>
      </c>
      <c r="H33" s="44" t="s">
        <v>57</v>
      </c>
      <c r="I33" s="44" t="s">
        <v>310</v>
      </c>
      <c r="J33" s="92" t="s">
        <v>311</v>
      </c>
      <c r="K33" s="92"/>
      <c r="L33" s="92"/>
      <c r="M33" s="92" t="s">
        <v>311</v>
      </c>
      <c r="N33" s="92"/>
      <c r="O33" s="92"/>
      <c r="P33" s="92" t="s">
        <v>311</v>
      </c>
      <c r="Q33" s="92"/>
      <c r="R33" s="92"/>
      <c r="S33" s="92" t="s">
        <v>273</v>
      </c>
      <c r="T33" s="92"/>
      <c r="U33" s="92"/>
      <c r="V33" s="44" t="s">
        <v>312</v>
      </c>
      <c r="W33" s="41" t="s">
        <v>313</v>
      </c>
      <c r="X33" s="94" t="s">
        <v>52</v>
      </c>
      <c r="Y33" s="83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1:256" s="3" customFormat="1" ht="33" customHeight="1">
      <c r="A34" s="44">
        <v>6</v>
      </c>
      <c r="B34" s="43" t="s">
        <v>314</v>
      </c>
      <c r="C34" s="40" t="s">
        <v>315</v>
      </c>
      <c r="D34" s="41" t="s">
        <v>34</v>
      </c>
      <c r="E34" s="41">
        <v>30000</v>
      </c>
      <c r="F34" s="43"/>
      <c r="G34" s="42" t="s">
        <v>316</v>
      </c>
      <c r="H34" s="41" t="s">
        <v>251</v>
      </c>
      <c r="I34" s="41" t="s">
        <v>317</v>
      </c>
      <c r="J34" s="92" t="s">
        <v>318</v>
      </c>
      <c r="K34" s="92"/>
      <c r="L34" s="92"/>
      <c r="M34" s="92" t="s">
        <v>319</v>
      </c>
      <c r="N34" s="92"/>
      <c r="O34" s="92"/>
      <c r="P34" s="92" t="s">
        <v>320</v>
      </c>
      <c r="Q34" s="92"/>
      <c r="R34" s="92"/>
      <c r="S34" s="92" t="s">
        <v>321</v>
      </c>
      <c r="T34" s="92"/>
      <c r="U34" s="92"/>
      <c r="V34" s="44" t="s">
        <v>164</v>
      </c>
      <c r="W34" s="41" t="s">
        <v>165</v>
      </c>
      <c r="X34" s="92" t="s">
        <v>166</v>
      </c>
      <c r="Y34" s="83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39" customHeight="1">
      <c r="A35" s="44">
        <v>7</v>
      </c>
      <c r="B35" s="56"/>
      <c r="C35" s="63" t="s">
        <v>322</v>
      </c>
      <c r="D35" s="64" t="s">
        <v>323</v>
      </c>
      <c r="E35" s="65">
        <v>220000</v>
      </c>
      <c r="F35" s="44"/>
      <c r="G35" s="66" t="s">
        <v>324</v>
      </c>
      <c r="H35" s="65" t="s">
        <v>325</v>
      </c>
      <c r="I35" s="65" t="s">
        <v>326</v>
      </c>
      <c r="J35" s="92" t="s">
        <v>327</v>
      </c>
      <c r="K35" s="92"/>
      <c r="L35" s="92"/>
      <c r="M35" s="92" t="s">
        <v>327</v>
      </c>
      <c r="N35" s="92"/>
      <c r="O35" s="92"/>
      <c r="P35" s="92" t="s">
        <v>327</v>
      </c>
      <c r="Q35" s="92"/>
      <c r="R35" s="92"/>
      <c r="S35" s="92" t="s">
        <v>326</v>
      </c>
      <c r="T35" s="92"/>
      <c r="U35" s="92"/>
      <c r="V35" s="41" t="s">
        <v>76</v>
      </c>
      <c r="W35" s="65" t="s">
        <v>77</v>
      </c>
      <c r="X35" s="108" t="s">
        <v>78</v>
      </c>
      <c r="Y35" s="92" t="s">
        <v>328</v>
      </c>
      <c r="Z35" s="1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52.5">
      <c r="A36" s="44">
        <v>8</v>
      </c>
      <c r="B36" s="56"/>
      <c r="C36" s="40" t="s">
        <v>329</v>
      </c>
      <c r="D36" s="43" t="s">
        <v>34</v>
      </c>
      <c r="E36" s="43">
        <v>40000</v>
      </c>
      <c r="F36" s="44"/>
      <c r="G36" s="47" t="s">
        <v>330</v>
      </c>
      <c r="H36" s="43" t="s">
        <v>331</v>
      </c>
      <c r="I36" s="43" t="s">
        <v>332</v>
      </c>
      <c r="J36" s="92" t="s">
        <v>327</v>
      </c>
      <c r="K36" s="92"/>
      <c r="L36" s="92"/>
      <c r="M36" s="92" t="s">
        <v>333</v>
      </c>
      <c r="N36" s="92"/>
      <c r="O36" s="92"/>
      <c r="P36" s="92" t="s">
        <v>333</v>
      </c>
      <c r="Q36" s="92"/>
      <c r="R36" s="92"/>
      <c r="S36" s="92" t="s">
        <v>334</v>
      </c>
      <c r="T36" s="92"/>
      <c r="U36" s="92"/>
      <c r="V36" s="41" t="s">
        <v>76</v>
      </c>
      <c r="W36" s="65" t="s">
        <v>77</v>
      </c>
      <c r="X36" s="108" t="s">
        <v>78</v>
      </c>
      <c r="Y36" s="92" t="s">
        <v>328</v>
      </c>
      <c r="Z36" s="1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73.5">
      <c r="A37" s="44">
        <v>9</v>
      </c>
      <c r="B37" s="56"/>
      <c r="C37" s="40" t="s">
        <v>335</v>
      </c>
      <c r="D37" s="43" t="s">
        <v>153</v>
      </c>
      <c r="E37" s="43">
        <v>3000</v>
      </c>
      <c r="F37" s="46"/>
      <c r="G37" s="47" t="s">
        <v>336</v>
      </c>
      <c r="H37" s="43" t="s">
        <v>337</v>
      </c>
      <c r="I37" s="43" t="s">
        <v>338</v>
      </c>
      <c r="J37" s="92" t="s">
        <v>339</v>
      </c>
      <c r="K37" s="92"/>
      <c r="L37" s="92"/>
      <c r="M37" s="92" t="s">
        <v>340</v>
      </c>
      <c r="N37" s="92"/>
      <c r="O37" s="92"/>
      <c r="P37" s="92" t="s">
        <v>341</v>
      </c>
      <c r="Q37" s="92"/>
      <c r="R37" s="92"/>
      <c r="S37" s="92" t="s">
        <v>342</v>
      </c>
      <c r="T37" s="92"/>
      <c r="U37" s="92"/>
      <c r="V37" s="41" t="s">
        <v>343</v>
      </c>
      <c r="W37" s="105" t="s">
        <v>344</v>
      </c>
      <c r="X37" s="94" t="s">
        <v>78</v>
      </c>
      <c r="Y37" s="41" t="s">
        <v>345</v>
      </c>
      <c r="Z37" s="1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39" s="1" customFormat="1" ht="43.5" customHeight="1">
      <c r="A38" s="44">
        <v>10</v>
      </c>
      <c r="B38" s="67" t="s">
        <v>65</v>
      </c>
      <c r="C38" s="47" t="s">
        <v>346</v>
      </c>
      <c r="D38" s="43" t="s">
        <v>34</v>
      </c>
      <c r="E38" s="43">
        <v>21000</v>
      </c>
      <c r="F38" s="43"/>
      <c r="G38" s="47" t="s">
        <v>347</v>
      </c>
      <c r="H38" s="43" t="s">
        <v>185</v>
      </c>
      <c r="I38" s="43" t="s">
        <v>348</v>
      </c>
      <c r="J38" s="92" t="s">
        <v>276</v>
      </c>
      <c r="K38" s="92"/>
      <c r="L38" s="92"/>
      <c r="M38" s="92" t="s">
        <v>188</v>
      </c>
      <c r="N38" s="92"/>
      <c r="O38" s="92"/>
      <c r="P38" s="92" t="s">
        <v>349</v>
      </c>
      <c r="Q38" s="92"/>
      <c r="R38" s="92"/>
      <c r="S38" s="92" t="s">
        <v>219</v>
      </c>
      <c r="T38" s="92"/>
      <c r="U38" s="92"/>
      <c r="V38" s="44" t="s">
        <v>231</v>
      </c>
      <c r="W38" s="43" t="s">
        <v>232</v>
      </c>
      <c r="X38" s="43" t="s">
        <v>166</v>
      </c>
      <c r="Y38" s="41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</row>
    <row r="39" spans="1:39" s="1" customFormat="1" ht="27" customHeight="1">
      <c r="A39" s="44">
        <v>11</v>
      </c>
      <c r="B39" s="67" t="s">
        <v>65</v>
      </c>
      <c r="C39" s="47" t="s">
        <v>350</v>
      </c>
      <c r="D39" s="43" t="s">
        <v>34</v>
      </c>
      <c r="E39" s="43">
        <v>40000</v>
      </c>
      <c r="F39" s="43"/>
      <c r="G39" s="47" t="s">
        <v>351</v>
      </c>
      <c r="H39" s="43" t="s">
        <v>186</v>
      </c>
      <c r="I39" s="43" t="s">
        <v>352</v>
      </c>
      <c r="J39" s="92" t="s">
        <v>276</v>
      </c>
      <c r="K39" s="92"/>
      <c r="L39" s="92"/>
      <c r="M39" s="92" t="s">
        <v>188</v>
      </c>
      <c r="N39" s="92"/>
      <c r="O39" s="92"/>
      <c r="P39" s="92" t="s">
        <v>353</v>
      </c>
      <c r="Q39" s="92"/>
      <c r="R39" s="92"/>
      <c r="S39" s="92" t="s">
        <v>219</v>
      </c>
      <c r="T39" s="92"/>
      <c r="U39" s="92"/>
      <c r="V39" s="44" t="s">
        <v>231</v>
      </c>
      <c r="W39" s="43" t="s">
        <v>232</v>
      </c>
      <c r="X39" s="43" t="s">
        <v>354</v>
      </c>
      <c r="Y39" s="43" t="s">
        <v>168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</row>
    <row r="40" spans="1:39" s="1" customFormat="1" ht="34.5" customHeight="1">
      <c r="A40" s="44">
        <v>12</v>
      </c>
      <c r="B40" s="39" t="s">
        <v>112</v>
      </c>
      <c r="C40" s="45" t="s">
        <v>355</v>
      </c>
      <c r="D40" s="41" t="s">
        <v>55</v>
      </c>
      <c r="E40" s="41">
        <v>56000</v>
      </c>
      <c r="F40" s="43"/>
      <c r="G40" s="45" t="s">
        <v>356</v>
      </c>
      <c r="H40" s="41" t="s">
        <v>357</v>
      </c>
      <c r="I40" s="41" t="s">
        <v>115</v>
      </c>
      <c r="J40" s="92" t="s">
        <v>358</v>
      </c>
      <c r="K40" s="92"/>
      <c r="L40" s="92"/>
      <c r="M40" s="92" t="s">
        <v>135</v>
      </c>
      <c r="N40" s="92"/>
      <c r="O40" s="92"/>
      <c r="P40" s="92" t="s">
        <v>359</v>
      </c>
      <c r="Q40" s="92"/>
      <c r="R40" s="92"/>
      <c r="S40" s="92" t="s">
        <v>357</v>
      </c>
      <c r="T40" s="92"/>
      <c r="U40" s="92"/>
      <c r="V40" s="41" t="s">
        <v>128</v>
      </c>
      <c r="W40" s="41" t="s">
        <v>129</v>
      </c>
      <c r="X40" s="92" t="s">
        <v>130</v>
      </c>
      <c r="Y40" s="83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39" s="1" customFormat="1" ht="31.5" customHeight="1">
      <c r="A41" s="44">
        <v>13</v>
      </c>
      <c r="B41" s="39" t="s">
        <v>112</v>
      </c>
      <c r="C41" s="45" t="s">
        <v>360</v>
      </c>
      <c r="D41" s="41" t="s">
        <v>55</v>
      </c>
      <c r="E41" s="41">
        <v>140000</v>
      </c>
      <c r="F41" s="43"/>
      <c r="G41" s="45" t="s">
        <v>361</v>
      </c>
      <c r="H41" s="41" t="s">
        <v>357</v>
      </c>
      <c r="I41" s="41" t="s">
        <v>115</v>
      </c>
      <c r="J41" s="92" t="s">
        <v>362</v>
      </c>
      <c r="K41" s="92"/>
      <c r="L41" s="92"/>
      <c r="M41" s="92" t="s">
        <v>363</v>
      </c>
      <c r="N41" s="92"/>
      <c r="O41" s="92"/>
      <c r="P41" s="92" t="s">
        <v>364</v>
      </c>
      <c r="Q41" s="92"/>
      <c r="R41" s="92"/>
      <c r="S41" s="92" t="s">
        <v>365</v>
      </c>
      <c r="T41" s="92"/>
      <c r="U41" s="92"/>
      <c r="V41" s="41" t="s">
        <v>128</v>
      </c>
      <c r="W41" s="41" t="s">
        <v>129</v>
      </c>
      <c r="X41" s="92" t="s">
        <v>130</v>
      </c>
      <c r="Y41" s="83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 s="1" customFormat="1" ht="24" customHeight="1">
      <c r="A42" s="44">
        <v>14</v>
      </c>
      <c r="B42" s="44" t="s">
        <v>112</v>
      </c>
      <c r="C42" s="40" t="s">
        <v>366</v>
      </c>
      <c r="D42" s="68" t="s">
        <v>168</v>
      </c>
      <c r="E42" s="43">
        <v>300000</v>
      </c>
      <c r="F42" s="43"/>
      <c r="G42" s="69" t="s">
        <v>367</v>
      </c>
      <c r="H42" s="68" t="s">
        <v>368</v>
      </c>
      <c r="I42" s="43" t="s">
        <v>369</v>
      </c>
      <c r="J42" s="92" t="s">
        <v>365</v>
      </c>
      <c r="K42" s="92"/>
      <c r="L42" s="92"/>
      <c r="M42" s="92" t="s">
        <v>357</v>
      </c>
      <c r="N42" s="92"/>
      <c r="O42" s="92"/>
      <c r="P42" s="92" t="s">
        <v>357</v>
      </c>
      <c r="Q42" s="92"/>
      <c r="R42" s="92"/>
      <c r="S42" s="92" t="s">
        <v>369</v>
      </c>
      <c r="T42" s="92"/>
      <c r="U42" s="92"/>
      <c r="V42" s="41" t="s">
        <v>128</v>
      </c>
      <c r="W42" s="41" t="s">
        <v>129</v>
      </c>
      <c r="X42" s="92" t="s">
        <v>130</v>
      </c>
      <c r="Y42" s="83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 s="1" customFormat="1" ht="31.5">
      <c r="A43" s="44">
        <v>15</v>
      </c>
      <c r="B43" s="44" t="s">
        <v>112</v>
      </c>
      <c r="C43" s="40" t="s">
        <v>370</v>
      </c>
      <c r="D43" s="68" t="s">
        <v>168</v>
      </c>
      <c r="E43" s="43">
        <v>100000</v>
      </c>
      <c r="F43" s="43"/>
      <c r="G43" s="69" t="s">
        <v>371</v>
      </c>
      <c r="H43" s="68" t="s">
        <v>372</v>
      </c>
      <c r="I43" s="43" t="s">
        <v>373</v>
      </c>
      <c r="J43" s="92" t="s">
        <v>372</v>
      </c>
      <c r="K43" s="92"/>
      <c r="L43" s="92"/>
      <c r="M43" s="92" t="s">
        <v>372</v>
      </c>
      <c r="N43" s="92"/>
      <c r="O43" s="92"/>
      <c r="P43" s="92" t="s">
        <v>372</v>
      </c>
      <c r="Q43" s="92"/>
      <c r="R43" s="92"/>
      <c r="S43" s="92" t="s">
        <v>373</v>
      </c>
      <c r="T43" s="92"/>
      <c r="U43" s="92"/>
      <c r="V43" s="41" t="s">
        <v>128</v>
      </c>
      <c r="W43" s="41" t="s">
        <v>129</v>
      </c>
      <c r="X43" s="92" t="s">
        <v>130</v>
      </c>
      <c r="Y43" s="83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</row>
    <row r="44" spans="1:39" s="1" customFormat="1" ht="31.5">
      <c r="A44" s="44">
        <v>16</v>
      </c>
      <c r="B44" s="44" t="s">
        <v>112</v>
      </c>
      <c r="C44" s="45" t="s">
        <v>374</v>
      </c>
      <c r="D44" s="68" t="s">
        <v>168</v>
      </c>
      <c r="E44" s="43">
        <v>250000</v>
      </c>
      <c r="F44" s="43"/>
      <c r="G44" s="69" t="s">
        <v>375</v>
      </c>
      <c r="H44" s="68" t="s">
        <v>376</v>
      </c>
      <c r="I44" s="43" t="s">
        <v>365</v>
      </c>
      <c r="J44" s="92" t="s">
        <v>362</v>
      </c>
      <c r="K44" s="92"/>
      <c r="L44" s="92"/>
      <c r="M44" s="92" t="s">
        <v>363</v>
      </c>
      <c r="N44" s="92"/>
      <c r="O44" s="92"/>
      <c r="P44" s="92" t="s">
        <v>364</v>
      </c>
      <c r="Q44" s="92"/>
      <c r="R44" s="92"/>
      <c r="S44" s="92" t="s">
        <v>365</v>
      </c>
      <c r="T44" s="92"/>
      <c r="U44" s="92"/>
      <c r="V44" s="41" t="s">
        <v>128</v>
      </c>
      <c r="W44" s="41" t="s">
        <v>129</v>
      </c>
      <c r="X44" s="92" t="s">
        <v>130</v>
      </c>
      <c r="Y44" s="83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 s="1" customFormat="1" ht="31.5">
      <c r="A45" s="44">
        <v>17</v>
      </c>
      <c r="B45" s="44" t="s">
        <v>112</v>
      </c>
      <c r="C45" s="45" t="s">
        <v>377</v>
      </c>
      <c r="D45" s="68" t="s">
        <v>168</v>
      </c>
      <c r="E45" s="43">
        <v>20000</v>
      </c>
      <c r="F45" s="43"/>
      <c r="G45" s="47" t="s">
        <v>378</v>
      </c>
      <c r="H45" s="68" t="s">
        <v>379</v>
      </c>
      <c r="I45" s="43" t="s">
        <v>365</v>
      </c>
      <c r="J45" s="92" t="s">
        <v>362</v>
      </c>
      <c r="K45" s="92"/>
      <c r="L45" s="92"/>
      <c r="M45" s="92" t="s">
        <v>363</v>
      </c>
      <c r="N45" s="92"/>
      <c r="O45" s="92"/>
      <c r="P45" s="92" t="s">
        <v>364</v>
      </c>
      <c r="Q45" s="92"/>
      <c r="R45" s="92"/>
      <c r="S45" s="92" t="s">
        <v>365</v>
      </c>
      <c r="T45" s="92"/>
      <c r="U45" s="92"/>
      <c r="V45" s="41" t="s">
        <v>128</v>
      </c>
      <c r="W45" s="41" t="s">
        <v>129</v>
      </c>
      <c r="X45" s="92" t="s">
        <v>130</v>
      </c>
      <c r="Y45" s="83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 s="5" customFormat="1" ht="31.5">
      <c r="A46" s="44">
        <v>18</v>
      </c>
      <c r="B46" s="44" t="s">
        <v>112</v>
      </c>
      <c r="C46" s="45" t="s">
        <v>380</v>
      </c>
      <c r="D46" s="70" t="s">
        <v>168</v>
      </c>
      <c r="E46" s="43">
        <v>50000</v>
      </c>
      <c r="F46" s="43"/>
      <c r="G46" s="47" t="s">
        <v>381</v>
      </c>
      <c r="H46" s="70" t="s">
        <v>379</v>
      </c>
      <c r="I46" s="43" t="s">
        <v>365</v>
      </c>
      <c r="J46" s="92" t="s">
        <v>362</v>
      </c>
      <c r="K46" s="92"/>
      <c r="L46" s="92"/>
      <c r="M46" s="92" t="s">
        <v>363</v>
      </c>
      <c r="N46" s="92"/>
      <c r="O46" s="92"/>
      <c r="P46" s="92" t="s">
        <v>364</v>
      </c>
      <c r="Q46" s="92"/>
      <c r="R46" s="92"/>
      <c r="S46" s="92" t="s">
        <v>365</v>
      </c>
      <c r="T46" s="92"/>
      <c r="U46" s="92"/>
      <c r="V46" s="41" t="s">
        <v>128</v>
      </c>
      <c r="W46" s="41" t="s">
        <v>129</v>
      </c>
      <c r="X46" s="92" t="s">
        <v>130</v>
      </c>
      <c r="Y46" s="117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</row>
    <row r="47" spans="1:39" s="5" customFormat="1" ht="42">
      <c r="A47" s="44">
        <v>19</v>
      </c>
      <c r="B47" s="44"/>
      <c r="C47" s="45" t="s">
        <v>382</v>
      </c>
      <c r="D47" s="70" t="s">
        <v>168</v>
      </c>
      <c r="E47" s="43">
        <v>500000</v>
      </c>
      <c r="F47" s="43"/>
      <c r="G47" s="47" t="s">
        <v>383</v>
      </c>
      <c r="H47" s="70" t="s">
        <v>384</v>
      </c>
      <c r="I47" s="43" t="s">
        <v>385</v>
      </c>
      <c r="J47" s="92" t="s">
        <v>386</v>
      </c>
      <c r="K47" s="92"/>
      <c r="L47" s="92"/>
      <c r="M47" s="92" t="s">
        <v>387</v>
      </c>
      <c r="N47" s="92"/>
      <c r="O47" s="92"/>
      <c r="P47" s="92" t="s">
        <v>388</v>
      </c>
      <c r="Q47" s="92"/>
      <c r="R47" s="92"/>
      <c r="S47" s="92" t="s">
        <v>389</v>
      </c>
      <c r="T47" s="92"/>
      <c r="U47" s="92"/>
      <c r="V47" s="44" t="s">
        <v>164</v>
      </c>
      <c r="W47" s="41" t="s">
        <v>165</v>
      </c>
      <c r="X47" s="92" t="s">
        <v>166</v>
      </c>
      <c r="Y47" s="90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</row>
    <row r="48" spans="1:39" s="5" customFormat="1" ht="31.5">
      <c r="A48" s="44">
        <v>20</v>
      </c>
      <c r="B48" s="44"/>
      <c r="C48" s="45" t="s">
        <v>390</v>
      </c>
      <c r="D48" s="70" t="s">
        <v>391</v>
      </c>
      <c r="E48" s="43">
        <v>27300</v>
      </c>
      <c r="F48" s="43"/>
      <c r="G48" s="47" t="s">
        <v>392</v>
      </c>
      <c r="H48" s="70" t="s">
        <v>393</v>
      </c>
      <c r="I48" s="43" t="s">
        <v>394</v>
      </c>
      <c r="J48" s="92" t="s">
        <v>395</v>
      </c>
      <c r="K48" s="92"/>
      <c r="L48" s="92"/>
      <c r="M48" s="92" t="s">
        <v>395</v>
      </c>
      <c r="N48" s="92"/>
      <c r="O48" s="92"/>
      <c r="P48" s="92" t="s">
        <v>395</v>
      </c>
      <c r="Q48" s="92"/>
      <c r="R48" s="92"/>
      <c r="S48" s="92" t="s">
        <v>395</v>
      </c>
      <c r="T48" s="92"/>
      <c r="U48" s="92"/>
      <c r="V48" s="44" t="s">
        <v>164</v>
      </c>
      <c r="W48" s="41" t="s">
        <v>165</v>
      </c>
      <c r="X48" s="92" t="s">
        <v>166</v>
      </c>
      <c r="Y48" s="90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</row>
    <row r="49" spans="1:39" s="5" customFormat="1" ht="31.5">
      <c r="A49" s="44">
        <v>21</v>
      </c>
      <c r="B49" s="44"/>
      <c r="C49" s="45" t="s">
        <v>396</v>
      </c>
      <c r="D49" s="70" t="s">
        <v>234</v>
      </c>
      <c r="E49" s="43">
        <v>20000</v>
      </c>
      <c r="F49" s="43"/>
      <c r="G49" s="47" t="s">
        <v>397</v>
      </c>
      <c r="H49" s="70" t="s">
        <v>398</v>
      </c>
      <c r="I49" s="43" t="s">
        <v>399</v>
      </c>
      <c r="J49" s="92" t="s">
        <v>400</v>
      </c>
      <c r="K49" s="92"/>
      <c r="L49" s="92"/>
      <c r="M49" s="92" t="s">
        <v>401</v>
      </c>
      <c r="N49" s="92"/>
      <c r="O49" s="92"/>
      <c r="P49" s="92" t="s">
        <v>402</v>
      </c>
      <c r="Q49" s="92"/>
      <c r="R49" s="92"/>
      <c r="S49" s="92" t="s">
        <v>403</v>
      </c>
      <c r="T49" s="92"/>
      <c r="U49" s="92"/>
      <c r="V49" s="44" t="s">
        <v>164</v>
      </c>
      <c r="W49" s="41" t="s">
        <v>165</v>
      </c>
      <c r="X49" s="92" t="s">
        <v>166</v>
      </c>
      <c r="Y49" s="90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</row>
    <row r="50" spans="1:39" s="5" customFormat="1" ht="14.25">
      <c r="A50" s="44">
        <v>22</v>
      </c>
      <c r="B50" s="44"/>
      <c r="C50" s="45" t="s">
        <v>404</v>
      </c>
      <c r="D50" s="41" t="s">
        <v>153</v>
      </c>
      <c r="E50" s="41">
        <v>50000</v>
      </c>
      <c r="F50" s="48"/>
      <c r="G50" s="45" t="s">
        <v>405</v>
      </c>
      <c r="H50" s="41" t="s">
        <v>288</v>
      </c>
      <c r="I50" s="41" t="s">
        <v>406</v>
      </c>
      <c r="J50" s="92" t="s">
        <v>407</v>
      </c>
      <c r="K50" s="92"/>
      <c r="L50" s="92"/>
      <c r="M50" s="92" t="s">
        <v>408</v>
      </c>
      <c r="N50" s="92"/>
      <c r="O50" s="92"/>
      <c r="P50" s="92" t="s">
        <v>408</v>
      </c>
      <c r="Q50" s="92"/>
      <c r="R50" s="92"/>
      <c r="S50" s="92" t="s">
        <v>409</v>
      </c>
      <c r="T50" s="92"/>
      <c r="U50" s="92"/>
      <c r="V50" s="44" t="s">
        <v>164</v>
      </c>
      <c r="W50" s="41" t="s">
        <v>165</v>
      </c>
      <c r="X50" s="92" t="s">
        <v>166</v>
      </c>
      <c r="Y50" s="90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</row>
    <row r="51" spans="1:39" s="5" customFormat="1" ht="31.5">
      <c r="A51" s="44">
        <v>23</v>
      </c>
      <c r="B51" s="44"/>
      <c r="C51" s="45" t="s">
        <v>410</v>
      </c>
      <c r="D51" s="41" t="s">
        <v>55</v>
      </c>
      <c r="E51" s="41">
        <v>70000</v>
      </c>
      <c r="F51" s="48"/>
      <c r="G51" s="45" t="s">
        <v>411</v>
      </c>
      <c r="H51" s="41" t="s">
        <v>412</v>
      </c>
      <c r="I51" s="41" t="s">
        <v>413</v>
      </c>
      <c r="J51" s="92" t="s">
        <v>414</v>
      </c>
      <c r="K51" s="92"/>
      <c r="L51" s="92"/>
      <c r="M51" s="92" t="s">
        <v>415</v>
      </c>
      <c r="N51" s="92"/>
      <c r="O51" s="92"/>
      <c r="P51" s="92" t="s">
        <v>416</v>
      </c>
      <c r="Q51" s="92"/>
      <c r="R51" s="92"/>
      <c r="S51" s="92" t="s">
        <v>416</v>
      </c>
      <c r="T51" s="92"/>
      <c r="U51" s="92"/>
      <c r="V51" s="44" t="s">
        <v>164</v>
      </c>
      <c r="W51" s="41" t="s">
        <v>165</v>
      </c>
      <c r="X51" s="92" t="s">
        <v>166</v>
      </c>
      <c r="Y51" s="90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</row>
    <row r="52" spans="1:39" s="1" customFormat="1" ht="28.5" customHeight="1">
      <c r="A52" s="44">
        <v>24</v>
      </c>
      <c r="B52" s="44" t="s">
        <v>212</v>
      </c>
      <c r="C52" s="45" t="s">
        <v>417</v>
      </c>
      <c r="D52" s="41" t="s">
        <v>132</v>
      </c>
      <c r="E52" s="44">
        <v>60000</v>
      </c>
      <c r="F52" s="71"/>
      <c r="G52" s="40" t="s">
        <v>418</v>
      </c>
      <c r="H52" s="44" t="s">
        <v>288</v>
      </c>
      <c r="I52" s="41" t="s">
        <v>419</v>
      </c>
      <c r="J52" s="92" t="s">
        <v>420</v>
      </c>
      <c r="K52" s="92"/>
      <c r="L52" s="92"/>
      <c r="M52" s="92" t="s">
        <v>421</v>
      </c>
      <c r="N52" s="92"/>
      <c r="O52" s="92"/>
      <c r="P52" s="92" t="s">
        <v>422</v>
      </c>
      <c r="Q52" s="92"/>
      <c r="R52" s="92"/>
      <c r="S52" s="92" t="s">
        <v>423</v>
      </c>
      <c r="T52" s="92"/>
      <c r="U52" s="92"/>
      <c r="V52" s="44" t="s">
        <v>424</v>
      </c>
      <c r="W52" s="43" t="s">
        <v>425</v>
      </c>
      <c r="X52" s="94" t="s">
        <v>130</v>
      </c>
      <c r="Y52" s="83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</row>
    <row r="53" spans="1:39" s="1" customFormat="1" ht="36" customHeight="1">
      <c r="A53" s="44">
        <v>25</v>
      </c>
      <c r="B53" s="44" t="s">
        <v>182</v>
      </c>
      <c r="C53" s="47" t="s">
        <v>426</v>
      </c>
      <c r="D53" s="43" t="s">
        <v>323</v>
      </c>
      <c r="E53" s="43">
        <v>100000</v>
      </c>
      <c r="F53" s="43"/>
      <c r="G53" s="47" t="s">
        <v>427</v>
      </c>
      <c r="H53" s="43" t="s">
        <v>428</v>
      </c>
      <c r="I53" s="41" t="s">
        <v>61</v>
      </c>
      <c r="J53" s="92" t="s">
        <v>428</v>
      </c>
      <c r="K53" s="92"/>
      <c r="L53" s="92"/>
      <c r="M53" s="92" t="s">
        <v>57</v>
      </c>
      <c r="N53" s="92"/>
      <c r="O53" s="92"/>
      <c r="P53" s="92" t="s">
        <v>217</v>
      </c>
      <c r="Q53" s="92"/>
      <c r="R53" s="92"/>
      <c r="S53" s="92" t="s">
        <v>61</v>
      </c>
      <c r="T53" s="92"/>
      <c r="U53" s="92"/>
      <c r="V53" s="44" t="s">
        <v>196</v>
      </c>
      <c r="W53" s="105" t="s">
        <v>197</v>
      </c>
      <c r="X53" s="94" t="s">
        <v>130</v>
      </c>
      <c r="Y53" s="83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</row>
    <row r="54" spans="1:39" s="1" customFormat="1" ht="39" customHeight="1">
      <c r="A54" s="44">
        <v>26</v>
      </c>
      <c r="B54" s="44" t="s">
        <v>212</v>
      </c>
      <c r="C54" s="47" t="s">
        <v>429</v>
      </c>
      <c r="D54" s="43" t="s">
        <v>430</v>
      </c>
      <c r="E54" s="43">
        <v>200000</v>
      </c>
      <c r="F54" s="43"/>
      <c r="G54" s="47" t="s">
        <v>431</v>
      </c>
      <c r="H54" s="43" t="s">
        <v>432</v>
      </c>
      <c r="I54" s="41" t="s">
        <v>433</v>
      </c>
      <c r="J54" s="92" t="s">
        <v>217</v>
      </c>
      <c r="K54" s="92"/>
      <c r="L54" s="92"/>
      <c r="M54" s="92" t="s">
        <v>434</v>
      </c>
      <c r="N54" s="92"/>
      <c r="O54" s="92"/>
      <c r="P54" s="92" t="s">
        <v>435</v>
      </c>
      <c r="Q54" s="92"/>
      <c r="R54" s="92"/>
      <c r="S54" s="92" t="s">
        <v>436</v>
      </c>
      <c r="T54" s="92"/>
      <c r="U54" s="92"/>
      <c r="V54" s="44" t="s">
        <v>196</v>
      </c>
      <c r="W54" s="105" t="s">
        <v>197</v>
      </c>
      <c r="X54" s="94" t="s">
        <v>130</v>
      </c>
      <c r="Y54" s="83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</row>
    <row r="55" spans="1:39" s="1" customFormat="1" ht="39" customHeight="1">
      <c r="A55" s="44">
        <v>27</v>
      </c>
      <c r="B55" s="44"/>
      <c r="C55" s="47" t="s">
        <v>437</v>
      </c>
      <c r="D55" s="43" t="s">
        <v>153</v>
      </c>
      <c r="E55" s="43">
        <v>5000</v>
      </c>
      <c r="F55" s="43"/>
      <c r="G55" s="47" t="s">
        <v>438</v>
      </c>
      <c r="H55" s="43" t="s">
        <v>288</v>
      </c>
      <c r="I55" s="41" t="s">
        <v>439</v>
      </c>
      <c r="J55" s="92" t="s">
        <v>440</v>
      </c>
      <c r="K55" s="92"/>
      <c r="L55" s="92"/>
      <c r="M55" s="92" t="s">
        <v>440</v>
      </c>
      <c r="N55" s="92"/>
      <c r="O55" s="92"/>
      <c r="P55" s="92" t="s">
        <v>441</v>
      </c>
      <c r="Q55" s="92"/>
      <c r="R55" s="92"/>
      <c r="S55" s="92" t="s">
        <v>442</v>
      </c>
      <c r="T55" s="92"/>
      <c r="U55" s="92"/>
      <c r="V55" s="44" t="s">
        <v>443</v>
      </c>
      <c r="W55" s="41" t="s">
        <v>444</v>
      </c>
      <c r="X55" s="94" t="s">
        <v>130</v>
      </c>
      <c r="Y55" s="83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</row>
    <row r="56" spans="1:39" s="1" customFormat="1" ht="39" customHeight="1">
      <c r="A56" s="44">
        <v>28</v>
      </c>
      <c r="B56" s="44"/>
      <c r="C56" s="47" t="s">
        <v>445</v>
      </c>
      <c r="D56" s="43" t="s">
        <v>234</v>
      </c>
      <c r="E56" s="43">
        <v>80000</v>
      </c>
      <c r="F56" s="43"/>
      <c r="G56" s="47" t="s">
        <v>446</v>
      </c>
      <c r="H56" s="43" t="s">
        <v>447</v>
      </c>
      <c r="I56" s="41" t="s">
        <v>433</v>
      </c>
      <c r="J56" s="92" t="s">
        <v>217</v>
      </c>
      <c r="K56" s="92"/>
      <c r="L56" s="92"/>
      <c r="M56" s="92" t="s">
        <v>434</v>
      </c>
      <c r="N56" s="92"/>
      <c r="O56" s="92"/>
      <c r="P56" s="92" t="s">
        <v>435</v>
      </c>
      <c r="Q56" s="92"/>
      <c r="R56" s="92"/>
      <c r="S56" s="92" t="s">
        <v>436</v>
      </c>
      <c r="T56" s="92"/>
      <c r="U56" s="92"/>
      <c r="V56" s="44" t="s">
        <v>196</v>
      </c>
      <c r="W56" s="41" t="s">
        <v>197</v>
      </c>
      <c r="X56" s="94" t="s">
        <v>130</v>
      </c>
      <c r="Y56" s="83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</row>
    <row r="57" spans="1:39" s="1" customFormat="1" ht="63">
      <c r="A57" s="44">
        <v>29</v>
      </c>
      <c r="B57" s="44" t="s">
        <v>212</v>
      </c>
      <c r="C57" s="72" t="s">
        <v>448</v>
      </c>
      <c r="D57" s="73" t="s">
        <v>34</v>
      </c>
      <c r="E57" s="73">
        <v>10000</v>
      </c>
      <c r="F57" s="46"/>
      <c r="G57" s="74" t="s">
        <v>449</v>
      </c>
      <c r="H57" s="73" t="s">
        <v>288</v>
      </c>
      <c r="I57" s="73" t="s">
        <v>450</v>
      </c>
      <c r="J57" s="92" t="s">
        <v>451</v>
      </c>
      <c r="K57" s="92"/>
      <c r="L57" s="92"/>
      <c r="M57" s="92" t="s">
        <v>452</v>
      </c>
      <c r="N57" s="92"/>
      <c r="O57" s="92"/>
      <c r="P57" s="92" t="s">
        <v>453</v>
      </c>
      <c r="Q57" s="92"/>
      <c r="R57" s="92"/>
      <c r="S57" s="92" t="s">
        <v>454</v>
      </c>
      <c r="T57" s="92"/>
      <c r="U57" s="92"/>
      <c r="V57" s="44" t="s">
        <v>455</v>
      </c>
      <c r="W57" s="73" t="s">
        <v>456</v>
      </c>
      <c r="X57" s="109" t="s">
        <v>166</v>
      </c>
      <c r="Y57" s="83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</row>
    <row r="58" spans="1:39" s="1" customFormat="1" ht="54" customHeight="1">
      <c r="A58" s="44">
        <v>30</v>
      </c>
      <c r="B58" s="44"/>
      <c r="C58" s="72" t="s">
        <v>457</v>
      </c>
      <c r="D58" s="73" t="s">
        <v>153</v>
      </c>
      <c r="E58" s="73">
        <v>12055</v>
      </c>
      <c r="F58" s="46"/>
      <c r="G58" s="74" t="s">
        <v>458</v>
      </c>
      <c r="H58" s="73" t="s">
        <v>459</v>
      </c>
      <c r="I58" s="73" t="s">
        <v>460</v>
      </c>
      <c r="J58" s="92"/>
      <c r="K58" s="98" t="s">
        <v>217</v>
      </c>
      <c r="L58" s="99"/>
      <c r="M58" s="98" t="s">
        <v>217</v>
      </c>
      <c r="N58" s="100"/>
      <c r="O58" s="99"/>
      <c r="P58" s="98" t="s">
        <v>461</v>
      </c>
      <c r="Q58" s="100"/>
      <c r="R58" s="99"/>
      <c r="S58" s="98" t="s">
        <v>460</v>
      </c>
      <c r="T58" s="100"/>
      <c r="U58" s="99"/>
      <c r="V58" s="44" t="s">
        <v>455</v>
      </c>
      <c r="W58" s="73" t="s">
        <v>456</v>
      </c>
      <c r="X58" s="109" t="s">
        <v>166</v>
      </c>
      <c r="Y58" s="83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</row>
    <row r="59" spans="1:39" s="1" customFormat="1" ht="54" customHeight="1">
      <c r="A59" s="44">
        <v>31</v>
      </c>
      <c r="B59" s="44"/>
      <c r="C59" s="40" t="s">
        <v>462</v>
      </c>
      <c r="D59" s="41" t="s">
        <v>34</v>
      </c>
      <c r="E59" s="41">
        <v>10000</v>
      </c>
      <c r="F59" s="40"/>
      <c r="G59" s="74" t="s">
        <v>463</v>
      </c>
      <c r="H59" s="41" t="s">
        <v>288</v>
      </c>
      <c r="I59" s="41" t="s">
        <v>464</v>
      </c>
      <c r="J59" s="92" t="s">
        <v>465</v>
      </c>
      <c r="K59" s="92"/>
      <c r="L59" s="92"/>
      <c r="M59" s="92" t="s">
        <v>466</v>
      </c>
      <c r="N59" s="92"/>
      <c r="O59" s="92"/>
      <c r="P59" s="92" t="s">
        <v>467</v>
      </c>
      <c r="Q59" s="92"/>
      <c r="R59" s="92"/>
      <c r="S59" s="92" t="s">
        <v>468</v>
      </c>
      <c r="T59" s="92"/>
      <c r="U59" s="92"/>
      <c r="V59" s="44" t="s">
        <v>469</v>
      </c>
      <c r="W59" s="41" t="s">
        <v>470</v>
      </c>
      <c r="X59" s="92" t="s">
        <v>78</v>
      </c>
      <c r="Y59" s="83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</row>
    <row r="60" spans="1:39" s="1" customFormat="1" ht="54" customHeight="1">
      <c r="A60" s="44">
        <v>32</v>
      </c>
      <c r="B60" s="44"/>
      <c r="C60" s="40" t="s">
        <v>471</v>
      </c>
      <c r="D60" s="43" t="s">
        <v>34</v>
      </c>
      <c r="E60" s="43">
        <v>40000</v>
      </c>
      <c r="F60" s="44"/>
      <c r="G60" s="47" t="s">
        <v>472</v>
      </c>
      <c r="H60" s="43" t="s">
        <v>288</v>
      </c>
      <c r="I60" s="43" t="s">
        <v>473</v>
      </c>
      <c r="J60" s="92" t="s">
        <v>474</v>
      </c>
      <c r="K60" s="92"/>
      <c r="L60" s="92"/>
      <c r="M60" s="92" t="s">
        <v>474</v>
      </c>
      <c r="N60" s="92"/>
      <c r="O60" s="92"/>
      <c r="P60" s="92" t="s">
        <v>105</v>
      </c>
      <c r="Q60" s="92"/>
      <c r="R60" s="92"/>
      <c r="S60" s="92" t="s">
        <v>475</v>
      </c>
      <c r="T60" s="92"/>
      <c r="U60" s="92"/>
      <c r="V60" s="41" t="s">
        <v>76</v>
      </c>
      <c r="W60" s="65" t="s">
        <v>77</v>
      </c>
      <c r="X60" s="95" t="s">
        <v>78</v>
      </c>
      <c r="Y60" s="83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</row>
    <row r="61" spans="1:39" s="1" customFormat="1" ht="54" customHeight="1">
      <c r="A61" s="44">
        <v>33</v>
      </c>
      <c r="B61" s="44"/>
      <c r="C61" s="40" t="s">
        <v>476</v>
      </c>
      <c r="D61" s="43" t="s">
        <v>34</v>
      </c>
      <c r="E61" s="43">
        <v>10000</v>
      </c>
      <c r="F61" s="44"/>
      <c r="G61" s="47" t="s">
        <v>477</v>
      </c>
      <c r="H61" s="43" t="s">
        <v>478</v>
      </c>
      <c r="I61" s="43" t="s">
        <v>479</v>
      </c>
      <c r="J61" s="92" t="s">
        <v>480</v>
      </c>
      <c r="K61" s="92"/>
      <c r="L61" s="92"/>
      <c r="M61" s="92" t="s">
        <v>480</v>
      </c>
      <c r="N61" s="92"/>
      <c r="O61" s="92"/>
      <c r="P61" s="92" t="s">
        <v>480</v>
      </c>
      <c r="Q61" s="92"/>
      <c r="R61" s="92"/>
      <c r="S61" s="92" t="s">
        <v>479</v>
      </c>
      <c r="T61" s="92"/>
      <c r="U61" s="92"/>
      <c r="V61" s="41" t="s">
        <v>481</v>
      </c>
      <c r="W61" s="41" t="s">
        <v>482</v>
      </c>
      <c r="X61" s="92" t="s">
        <v>166</v>
      </c>
      <c r="Y61" s="83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</row>
    <row r="62" spans="1:39" s="1" customFormat="1" ht="52.5">
      <c r="A62" s="44">
        <v>34</v>
      </c>
      <c r="B62" s="44"/>
      <c r="C62" s="47" t="s">
        <v>483</v>
      </c>
      <c r="D62" s="43" t="s">
        <v>67</v>
      </c>
      <c r="E62" s="44">
        <v>34000</v>
      </c>
      <c r="F62" s="71"/>
      <c r="G62" s="40" t="s">
        <v>484</v>
      </c>
      <c r="H62" s="43" t="s">
        <v>485</v>
      </c>
      <c r="I62" s="43" t="s">
        <v>486</v>
      </c>
      <c r="J62" s="92" t="s">
        <v>487</v>
      </c>
      <c r="K62" s="92"/>
      <c r="L62" s="92"/>
      <c r="M62" s="92" t="s">
        <v>488</v>
      </c>
      <c r="N62" s="92"/>
      <c r="O62" s="92"/>
      <c r="P62" s="92" t="s">
        <v>489</v>
      </c>
      <c r="Q62" s="92"/>
      <c r="R62" s="92"/>
      <c r="S62" s="92" t="s">
        <v>490</v>
      </c>
      <c r="T62" s="92"/>
      <c r="U62" s="92"/>
      <c r="V62" s="44" t="s">
        <v>343</v>
      </c>
      <c r="W62" s="105" t="s">
        <v>344</v>
      </c>
      <c r="X62" s="95" t="s">
        <v>166</v>
      </c>
      <c r="Y62" s="83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</row>
    <row r="63" spans="1:39" s="1" customFormat="1" ht="63">
      <c r="A63" s="44">
        <v>35</v>
      </c>
      <c r="B63" s="44"/>
      <c r="C63" s="42" t="s">
        <v>491</v>
      </c>
      <c r="D63" s="44" t="s">
        <v>234</v>
      </c>
      <c r="E63" s="44">
        <v>15000</v>
      </c>
      <c r="F63" s="44"/>
      <c r="G63" s="45" t="s">
        <v>492</v>
      </c>
      <c r="H63" s="41" t="s">
        <v>493</v>
      </c>
      <c r="I63" s="41" t="s">
        <v>494</v>
      </c>
      <c r="J63" s="92" t="s">
        <v>495</v>
      </c>
      <c r="K63" s="92"/>
      <c r="L63" s="92"/>
      <c r="M63" s="92" t="s">
        <v>495</v>
      </c>
      <c r="N63" s="92"/>
      <c r="O63" s="92"/>
      <c r="P63" s="92" t="s">
        <v>495</v>
      </c>
      <c r="Q63" s="92"/>
      <c r="R63" s="92"/>
      <c r="S63" s="92" t="s">
        <v>442</v>
      </c>
      <c r="T63" s="92"/>
      <c r="U63" s="92"/>
      <c r="V63" s="44" t="s">
        <v>443</v>
      </c>
      <c r="W63" s="41" t="s">
        <v>444</v>
      </c>
      <c r="X63" s="92" t="s">
        <v>64</v>
      </c>
      <c r="Y63" s="83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</row>
  </sheetData>
  <sheetProtection/>
  <mergeCells count="167">
    <mergeCell ref="A1:C1"/>
    <mergeCell ref="D1:I1"/>
    <mergeCell ref="A2:Y2"/>
    <mergeCell ref="A3:F3"/>
    <mergeCell ref="V3:Y3"/>
    <mergeCell ref="I4:U4"/>
    <mergeCell ref="Z4:AA4"/>
    <mergeCell ref="AB4:AC4"/>
    <mergeCell ref="AD4:AE4"/>
    <mergeCell ref="AF4:AG4"/>
    <mergeCell ref="AH4:AI4"/>
    <mergeCell ref="A6:C6"/>
    <mergeCell ref="J29:L29"/>
    <mergeCell ref="M29:O29"/>
    <mergeCell ref="P29:R29"/>
    <mergeCell ref="S29:U29"/>
    <mergeCell ref="J30:L30"/>
    <mergeCell ref="M30:O30"/>
    <mergeCell ref="P30:R30"/>
    <mergeCell ref="S30:U30"/>
    <mergeCell ref="J31:L31"/>
    <mergeCell ref="M31:O31"/>
    <mergeCell ref="P31:R31"/>
    <mergeCell ref="S31:U31"/>
    <mergeCell ref="J32:L32"/>
    <mergeCell ref="M32:O32"/>
    <mergeCell ref="P32:R32"/>
    <mergeCell ref="S32:U32"/>
    <mergeCell ref="J33:L33"/>
    <mergeCell ref="M33:O33"/>
    <mergeCell ref="P33:R33"/>
    <mergeCell ref="S33:U33"/>
    <mergeCell ref="J34:L34"/>
    <mergeCell ref="M34:O34"/>
    <mergeCell ref="P34:R34"/>
    <mergeCell ref="S34:U34"/>
    <mergeCell ref="J35:L35"/>
    <mergeCell ref="M35:O35"/>
    <mergeCell ref="P35:R35"/>
    <mergeCell ref="S35:U35"/>
    <mergeCell ref="J36:L36"/>
    <mergeCell ref="M36:O36"/>
    <mergeCell ref="P36:R36"/>
    <mergeCell ref="S36:U36"/>
    <mergeCell ref="J37:L37"/>
    <mergeCell ref="M37:O37"/>
    <mergeCell ref="P37:R37"/>
    <mergeCell ref="S37:U37"/>
    <mergeCell ref="J38:L38"/>
    <mergeCell ref="M38:O38"/>
    <mergeCell ref="P38:R38"/>
    <mergeCell ref="S38:U38"/>
    <mergeCell ref="J39:L39"/>
    <mergeCell ref="M39:O39"/>
    <mergeCell ref="P39:R39"/>
    <mergeCell ref="S39:U39"/>
    <mergeCell ref="J40:L40"/>
    <mergeCell ref="M40:O40"/>
    <mergeCell ref="P40:R40"/>
    <mergeCell ref="S40:U40"/>
    <mergeCell ref="J41:L41"/>
    <mergeCell ref="M41:O41"/>
    <mergeCell ref="P41:R41"/>
    <mergeCell ref="S41:U41"/>
    <mergeCell ref="J42:L42"/>
    <mergeCell ref="M42:O42"/>
    <mergeCell ref="P42:R42"/>
    <mergeCell ref="S42:U42"/>
    <mergeCell ref="J43:L43"/>
    <mergeCell ref="M43:O43"/>
    <mergeCell ref="P43:R43"/>
    <mergeCell ref="S43:U43"/>
    <mergeCell ref="J44:L44"/>
    <mergeCell ref="M44:O44"/>
    <mergeCell ref="P44:R44"/>
    <mergeCell ref="S44:U44"/>
    <mergeCell ref="J45:L45"/>
    <mergeCell ref="M45:O45"/>
    <mergeCell ref="P45:R45"/>
    <mergeCell ref="S45:U45"/>
    <mergeCell ref="J46:L46"/>
    <mergeCell ref="M46:O46"/>
    <mergeCell ref="P46:R46"/>
    <mergeCell ref="S46:U46"/>
    <mergeCell ref="J47:L47"/>
    <mergeCell ref="M47:O47"/>
    <mergeCell ref="P47:R47"/>
    <mergeCell ref="S47:U47"/>
    <mergeCell ref="J48:L48"/>
    <mergeCell ref="M48:O48"/>
    <mergeCell ref="P48:R48"/>
    <mergeCell ref="S48:U48"/>
    <mergeCell ref="J49:L49"/>
    <mergeCell ref="M49:O49"/>
    <mergeCell ref="P49:R49"/>
    <mergeCell ref="S49:U49"/>
    <mergeCell ref="J50:L50"/>
    <mergeCell ref="M50:O50"/>
    <mergeCell ref="P50:R50"/>
    <mergeCell ref="S50:U50"/>
    <mergeCell ref="J51:L51"/>
    <mergeCell ref="M51:O51"/>
    <mergeCell ref="P51:R51"/>
    <mergeCell ref="S51:U51"/>
    <mergeCell ref="J52:L52"/>
    <mergeCell ref="M52:O52"/>
    <mergeCell ref="P52:R52"/>
    <mergeCell ref="S52:U52"/>
    <mergeCell ref="J53:L53"/>
    <mergeCell ref="M53:O53"/>
    <mergeCell ref="P53:R53"/>
    <mergeCell ref="S53:U53"/>
    <mergeCell ref="J54:L54"/>
    <mergeCell ref="M54:O54"/>
    <mergeCell ref="P54:R54"/>
    <mergeCell ref="S54:U54"/>
    <mergeCell ref="J55:L55"/>
    <mergeCell ref="M55:O55"/>
    <mergeCell ref="P55:R55"/>
    <mergeCell ref="S55:U55"/>
    <mergeCell ref="J56:L56"/>
    <mergeCell ref="M56:O56"/>
    <mergeCell ref="P56:R56"/>
    <mergeCell ref="S56:U56"/>
    <mergeCell ref="J57:L57"/>
    <mergeCell ref="M57:O57"/>
    <mergeCell ref="P57:R57"/>
    <mergeCell ref="S57:U57"/>
    <mergeCell ref="K58:L58"/>
    <mergeCell ref="M58:O58"/>
    <mergeCell ref="P58:R58"/>
    <mergeCell ref="S58:U58"/>
    <mergeCell ref="J59:L59"/>
    <mergeCell ref="M59:O59"/>
    <mergeCell ref="P59:R59"/>
    <mergeCell ref="S59:U59"/>
    <mergeCell ref="J60:L60"/>
    <mergeCell ref="M60:O60"/>
    <mergeCell ref="P60:R60"/>
    <mergeCell ref="S60:U60"/>
    <mergeCell ref="J61:L61"/>
    <mergeCell ref="M61:O61"/>
    <mergeCell ref="P61:R61"/>
    <mergeCell ref="S61:U61"/>
    <mergeCell ref="J62:L62"/>
    <mergeCell ref="M62:O62"/>
    <mergeCell ref="P62:R62"/>
    <mergeCell ref="S62:U62"/>
    <mergeCell ref="J63:L63"/>
    <mergeCell ref="M63:O63"/>
    <mergeCell ref="P63:R63"/>
    <mergeCell ref="S63:U63"/>
    <mergeCell ref="A4:A5"/>
    <mergeCell ref="C4:C5"/>
    <mergeCell ref="D4:D5"/>
    <mergeCell ref="E4:E5"/>
    <mergeCell ref="F4:F5"/>
    <mergeCell ref="G4:G5"/>
    <mergeCell ref="H4:H5"/>
    <mergeCell ref="V4:V5"/>
    <mergeCell ref="W4:W5"/>
    <mergeCell ref="X4:X5"/>
    <mergeCell ref="Y4:Y5"/>
    <mergeCell ref="AJ4:AJ5"/>
    <mergeCell ref="AK4:AK5"/>
    <mergeCell ref="AL4:AL5"/>
    <mergeCell ref="AM4:AM5"/>
  </mergeCells>
  <printOptions horizontalCentered="1"/>
  <pageMargins left="0.39305555555555555" right="0.2361111111111111" top="0.7868055555555555" bottom="0.7868055555555555" header="0.5118055555555555" footer="0.5118055555555555"/>
  <pageSetup firstPageNumber="14" useFirstPageNumber="1" fitToHeight="0" fitToWidth="1" horizontalDpi="600" verticalDpi="600" orientation="landscape" paperSize="8" scale="72"/>
  <headerFooter differentOddEven="1">
    <oddFooter>&amp;L — &amp;P —</oddFooter>
    <evenFooter>&amp;R— &amp;P —</even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叶红玲</cp:lastModifiedBy>
  <cp:lastPrinted>2016-09-10T15:03:27Z</cp:lastPrinted>
  <dcterms:created xsi:type="dcterms:W3CDTF">2015-11-11T11:05:47Z</dcterms:created>
  <dcterms:modified xsi:type="dcterms:W3CDTF">2023-03-14T01:52:50Z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99C341F8339641A4A170A18A7CFF07BD</vt:lpwstr>
  </property>
  <property fmtid="{D5CDD505-2E9C-101B-9397-08002B2CF9AE}" pid="5" name="KSOReadingLayo">
    <vt:bool>false</vt:bool>
  </property>
</Properties>
</file>