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480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" i="1"/>
  <c r="K6"/>
  <c r="D5"/>
  <c r="J5"/>
  <c r="D6"/>
  <c r="J6"/>
  <c r="D7"/>
  <c r="K7" s="1"/>
  <c r="J7"/>
  <c r="D8"/>
  <c r="K8" s="1"/>
  <c r="J8"/>
  <c r="D9"/>
  <c r="K9" s="1"/>
  <c r="J9"/>
  <c r="D10"/>
  <c r="K10" s="1"/>
  <c r="J10"/>
  <c r="D11"/>
  <c r="K11" s="1"/>
  <c r="J11"/>
  <c r="D12"/>
  <c r="K12" s="1"/>
  <c r="J12"/>
  <c r="D13"/>
  <c r="K13" s="1"/>
  <c r="J13"/>
  <c r="D14"/>
  <c r="K14" s="1"/>
  <c r="J14"/>
  <c r="B4"/>
  <c r="D4" s="1"/>
  <c r="K4" s="1"/>
  <c r="G4"/>
  <c r="H4"/>
  <c r="J4"/>
</calcChain>
</file>

<file path=xl/sharedStrings.xml><?xml version="1.0" encoding="utf-8"?>
<sst xmlns="http://schemas.openxmlformats.org/spreadsheetml/2006/main" count="26" uniqueCount="22">
  <si>
    <t>浮云街道</t>
  </si>
  <si>
    <t>元和街道</t>
  </si>
  <si>
    <t>白龙山街道</t>
  </si>
  <si>
    <t>凤凰山街道</t>
  </si>
  <si>
    <t>崇头镇</t>
  </si>
  <si>
    <t>石塘镇</t>
  </si>
  <si>
    <t>紧水滩镇</t>
  </si>
  <si>
    <t>赤石乡</t>
  </si>
  <si>
    <t>安溪乡</t>
  </si>
  <si>
    <t>雾溪乡</t>
  </si>
  <si>
    <t>单位</t>
  </si>
  <si>
    <t>总合计</t>
  </si>
  <si>
    <t>留守农民素质提升培训</t>
    <phoneticPr fontId="6" type="noConversion"/>
  </si>
  <si>
    <t>人数</t>
    <phoneticPr fontId="6" type="noConversion"/>
  </si>
  <si>
    <t>人数</t>
    <phoneticPr fontId="1" type="noConversion"/>
  </si>
  <si>
    <t>资金合计（元）</t>
    <phoneticPr fontId="6" type="noConversion"/>
  </si>
  <si>
    <t>金额（元）</t>
    <phoneticPr fontId="1" type="noConversion"/>
  </si>
  <si>
    <t>补助标准（元/人）</t>
    <phoneticPr fontId="1" type="noConversion"/>
  </si>
  <si>
    <t>新型职业农民（高素质农民）第6、7、8批科技培训补助</t>
    <phoneticPr fontId="1" type="noConversion"/>
  </si>
  <si>
    <t>云和县2020年度第二批农民培训项目补助资金明细表</t>
    <phoneticPr fontId="1" type="noConversion"/>
  </si>
  <si>
    <t>双百行动经费</t>
    <phoneticPr fontId="1" type="noConversion"/>
  </si>
  <si>
    <t>次数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</si>
</sst>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0"/>
      <color indexed="8"/>
      <name val="宋体"/>
      <charset val="134"/>
    </font>
    <font>
      <b/>
      <sz val="12"/>
      <name val="仿宋_GB2312"/>
      <family val="3"/>
      <charset val="134"/>
    </font>
    <font>
      <sz val="9"/>
      <name val="宋体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A2" workbookViewId="0">
      <selection activeCell="F7" sqref="F7"/>
    </sheetView>
  </sheetViews>
  <sheetFormatPr defaultRowHeight="13.5"/>
  <cols>
    <col min="1" max="1" width="12.25" customWidth="1"/>
    <col min="2" max="2" width="8.5" style="1" customWidth="1"/>
    <col min="3" max="3" width="11.125" style="1" customWidth="1"/>
    <col min="4" max="4" width="11" style="1" customWidth="1"/>
    <col min="5" max="5" width="8.625" style="1" customWidth="1"/>
    <col min="6" max="6" width="12" style="1" customWidth="1"/>
    <col min="7" max="7" width="9.75" style="1" customWidth="1"/>
    <col min="8" max="8" width="8" style="1" customWidth="1"/>
    <col min="9" max="9" width="12.625" style="1" customWidth="1"/>
    <col min="10" max="10" width="11.75" style="1" customWidth="1"/>
    <col min="11" max="11" width="12.625" style="1" customWidth="1"/>
    <col min="12" max="12" width="12.5" customWidth="1"/>
  </cols>
  <sheetData>
    <row r="1" spans="1:11" ht="68.25" customHeight="1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5.5" customHeight="1">
      <c r="A2" s="6" t="s">
        <v>10</v>
      </c>
      <c r="B2" s="6" t="s">
        <v>12</v>
      </c>
      <c r="C2" s="6"/>
      <c r="D2" s="6"/>
      <c r="E2" s="10" t="s">
        <v>20</v>
      </c>
      <c r="F2" s="11"/>
      <c r="G2" s="12"/>
      <c r="H2" s="6" t="s">
        <v>18</v>
      </c>
      <c r="I2" s="6"/>
      <c r="J2" s="6"/>
      <c r="K2" s="8" t="s">
        <v>15</v>
      </c>
    </row>
    <row r="3" spans="1:11" s="2" customFormat="1" ht="34.5" customHeight="1">
      <c r="A3" s="6"/>
      <c r="B3" s="4" t="s">
        <v>13</v>
      </c>
      <c r="C3" s="4" t="s">
        <v>17</v>
      </c>
      <c r="D3" s="4" t="s">
        <v>16</v>
      </c>
      <c r="E3" s="4" t="s">
        <v>21</v>
      </c>
      <c r="F3" s="4" t="s">
        <v>17</v>
      </c>
      <c r="G3" s="4" t="s">
        <v>16</v>
      </c>
      <c r="H3" s="4" t="s">
        <v>14</v>
      </c>
      <c r="I3" s="4" t="s">
        <v>17</v>
      </c>
      <c r="J3" s="4" t="s">
        <v>16</v>
      </c>
      <c r="K3" s="9"/>
    </row>
    <row r="4" spans="1:11" ht="26.25" customHeight="1">
      <c r="A4" s="5" t="s">
        <v>11</v>
      </c>
      <c r="B4" s="3">
        <f>SUM(B5:B14)</f>
        <v>4700</v>
      </c>
      <c r="C4" s="3">
        <v>20</v>
      </c>
      <c r="D4" s="3">
        <f>B4*C4</f>
        <v>94000</v>
      </c>
      <c r="E4" s="3">
        <v>20</v>
      </c>
      <c r="F4" s="3">
        <v>3000</v>
      </c>
      <c r="G4" s="3">
        <f>SUM(G5:G14)</f>
        <v>60000</v>
      </c>
      <c r="H4" s="3">
        <f>SUM(H5:H14)</f>
        <v>309</v>
      </c>
      <c r="I4" s="3">
        <v>300</v>
      </c>
      <c r="J4" s="3">
        <f>H4*I4</f>
        <v>92700</v>
      </c>
      <c r="K4" s="3">
        <f>D4+G4+J4</f>
        <v>246700</v>
      </c>
    </row>
    <row r="5" spans="1:11" ht="26.25" customHeight="1">
      <c r="A5" s="5" t="s">
        <v>0</v>
      </c>
      <c r="B5" s="3">
        <v>480</v>
      </c>
      <c r="C5" s="3">
        <v>20</v>
      </c>
      <c r="D5" s="3">
        <f>B5*20</f>
        <v>9600</v>
      </c>
      <c r="E5" s="3">
        <v>2</v>
      </c>
      <c r="F5" s="3">
        <v>3000</v>
      </c>
      <c r="G5" s="3">
        <v>6000</v>
      </c>
      <c r="H5" s="3">
        <v>30</v>
      </c>
      <c r="I5" s="3">
        <v>300</v>
      </c>
      <c r="J5" s="3">
        <f t="shared" ref="J5:J14" si="0">H5*I5</f>
        <v>9000</v>
      </c>
      <c r="K5" s="3">
        <f t="shared" ref="K5:K14" si="1">D5+G5+J5</f>
        <v>24600</v>
      </c>
    </row>
    <row r="6" spans="1:11" ht="26.25" customHeight="1">
      <c r="A6" s="5" t="s">
        <v>1</v>
      </c>
      <c r="B6" s="3">
        <v>552</v>
      </c>
      <c r="C6" s="3">
        <v>20</v>
      </c>
      <c r="D6" s="3">
        <f t="shared" ref="D6:D14" si="2">B6*20</f>
        <v>11040</v>
      </c>
      <c r="E6" s="3">
        <v>2</v>
      </c>
      <c r="F6" s="3">
        <v>3000</v>
      </c>
      <c r="G6" s="3">
        <v>6000</v>
      </c>
      <c r="H6" s="3">
        <v>42</v>
      </c>
      <c r="I6" s="3">
        <v>300</v>
      </c>
      <c r="J6" s="3">
        <f t="shared" si="0"/>
        <v>12600</v>
      </c>
      <c r="K6" s="3">
        <f t="shared" si="1"/>
        <v>29640</v>
      </c>
    </row>
    <row r="7" spans="1:11" ht="26.25" customHeight="1">
      <c r="A7" s="5" t="s">
        <v>2</v>
      </c>
      <c r="B7" s="3">
        <v>552</v>
      </c>
      <c r="C7" s="3">
        <v>20</v>
      </c>
      <c r="D7" s="3">
        <f t="shared" si="2"/>
        <v>11040</v>
      </c>
      <c r="E7" s="3">
        <v>2</v>
      </c>
      <c r="F7" s="3">
        <v>3000</v>
      </c>
      <c r="G7" s="3">
        <v>6000</v>
      </c>
      <c r="H7" s="3">
        <v>44</v>
      </c>
      <c r="I7" s="3">
        <v>300</v>
      </c>
      <c r="J7" s="3">
        <f t="shared" si="0"/>
        <v>13200</v>
      </c>
      <c r="K7" s="3">
        <f t="shared" si="1"/>
        <v>30240</v>
      </c>
    </row>
    <row r="8" spans="1:11" ht="26.25" customHeight="1">
      <c r="A8" s="5" t="s">
        <v>3</v>
      </c>
      <c r="B8" s="3">
        <v>526</v>
      </c>
      <c r="C8" s="3">
        <v>20</v>
      </c>
      <c r="D8" s="3">
        <f t="shared" si="2"/>
        <v>10520</v>
      </c>
      <c r="E8" s="3">
        <v>2</v>
      </c>
      <c r="F8" s="3">
        <v>3000</v>
      </c>
      <c r="G8" s="3">
        <v>6000</v>
      </c>
      <c r="H8" s="3">
        <v>25</v>
      </c>
      <c r="I8" s="3">
        <v>300</v>
      </c>
      <c r="J8" s="3">
        <f t="shared" si="0"/>
        <v>7500</v>
      </c>
      <c r="K8" s="3">
        <f t="shared" si="1"/>
        <v>24020</v>
      </c>
    </row>
    <row r="9" spans="1:11" ht="26.25" customHeight="1">
      <c r="A9" s="5" t="s">
        <v>4</v>
      </c>
      <c r="B9" s="3">
        <v>710</v>
      </c>
      <c r="C9" s="3">
        <v>20</v>
      </c>
      <c r="D9" s="3">
        <f t="shared" si="2"/>
        <v>14200</v>
      </c>
      <c r="E9" s="3">
        <v>2</v>
      </c>
      <c r="F9" s="3">
        <v>3000</v>
      </c>
      <c r="G9" s="3">
        <v>6000</v>
      </c>
      <c r="H9" s="3">
        <v>61</v>
      </c>
      <c r="I9" s="3">
        <v>300</v>
      </c>
      <c r="J9" s="3">
        <f t="shared" si="0"/>
        <v>18300</v>
      </c>
      <c r="K9" s="3">
        <f t="shared" si="1"/>
        <v>38500</v>
      </c>
    </row>
    <row r="10" spans="1:11" ht="26.25" customHeight="1">
      <c r="A10" s="5" t="s">
        <v>5</v>
      </c>
      <c r="B10" s="3">
        <v>620</v>
      </c>
      <c r="C10" s="3">
        <v>20</v>
      </c>
      <c r="D10" s="3">
        <f t="shared" si="2"/>
        <v>12400</v>
      </c>
      <c r="E10" s="3">
        <v>2</v>
      </c>
      <c r="F10" s="3">
        <v>3000</v>
      </c>
      <c r="G10" s="3">
        <v>6000</v>
      </c>
      <c r="H10" s="3">
        <v>44</v>
      </c>
      <c r="I10" s="3">
        <v>300</v>
      </c>
      <c r="J10" s="3">
        <f t="shared" si="0"/>
        <v>13200</v>
      </c>
      <c r="K10" s="3">
        <f t="shared" si="1"/>
        <v>31600</v>
      </c>
    </row>
    <row r="11" spans="1:11" ht="26.25" customHeight="1">
      <c r="A11" s="5" t="s">
        <v>6</v>
      </c>
      <c r="B11" s="3">
        <v>460</v>
      </c>
      <c r="C11" s="3">
        <v>20</v>
      </c>
      <c r="D11" s="3">
        <f t="shared" si="2"/>
        <v>9200</v>
      </c>
      <c r="E11" s="3">
        <v>2</v>
      </c>
      <c r="F11" s="3">
        <v>3000</v>
      </c>
      <c r="G11" s="3">
        <v>6000</v>
      </c>
      <c r="H11" s="3">
        <v>24</v>
      </c>
      <c r="I11" s="3">
        <v>300</v>
      </c>
      <c r="J11" s="3">
        <f t="shared" si="0"/>
        <v>7200</v>
      </c>
      <c r="K11" s="3">
        <f t="shared" si="1"/>
        <v>22400</v>
      </c>
    </row>
    <row r="12" spans="1:11" ht="26.25" customHeight="1">
      <c r="A12" s="5" t="s">
        <v>7</v>
      </c>
      <c r="B12" s="3">
        <v>340</v>
      </c>
      <c r="C12" s="3">
        <v>20</v>
      </c>
      <c r="D12" s="3">
        <f t="shared" si="2"/>
        <v>6800</v>
      </c>
      <c r="E12" s="3">
        <v>2</v>
      </c>
      <c r="F12" s="3">
        <v>3000</v>
      </c>
      <c r="G12" s="3">
        <v>6000</v>
      </c>
      <c r="H12" s="3">
        <v>18</v>
      </c>
      <c r="I12" s="3">
        <v>300</v>
      </c>
      <c r="J12" s="3">
        <f t="shared" si="0"/>
        <v>5400</v>
      </c>
      <c r="K12" s="3">
        <f t="shared" si="1"/>
        <v>18200</v>
      </c>
    </row>
    <row r="13" spans="1:11" ht="26.25" customHeight="1">
      <c r="A13" s="5" t="s">
        <v>8</v>
      </c>
      <c r="B13" s="3">
        <v>230</v>
      </c>
      <c r="C13" s="3">
        <v>20</v>
      </c>
      <c r="D13" s="3">
        <f t="shared" si="2"/>
        <v>4600</v>
      </c>
      <c r="E13" s="3">
        <v>2</v>
      </c>
      <c r="F13" s="3">
        <v>3000</v>
      </c>
      <c r="G13" s="3">
        <v>6000</v>
      </c>
      <c r="H13" s="3">
        <v>9</v>
      </c>
      <c r="I13" s="3">
        <v>300</v>
      </c>
      <c r="J13" s="3">
        <f t="shared" si="0"/>
        <v>2700</v>
      </c>
      <c r="K13" s="3">
        <f t="shared" si="1"/>
        <v>13300</v>
      </c>
    </row>
    <row r="14" spans="1:11" ht="26.25" customHeight="1">
      <c r="A14" s="5" t="s">
        <v>9</v>
      </c>
      <c r="B14" s="3">
        <v>230</v>
      </c>
      <c r="C14" s="3">
        <v>20</v>
      </c>
      <c r="D14" s="3">
        <f t="shared" si="2"/>
        <v>4600</v>
      </c>
      <c r="E14" s="3">
        <v>2</v>
      </c>
      <c r="F14" s="3">
        <v>3000</v>
      </c>
      <c r="G14" s="3">
        <v>6000</v>
      </c>
      <c r="H14" s="3">
        <v>12</v>
      </c>
      <c r="I14" s="3">
        <v>300</v>
      </c>
      <c r="J14" s="3">
        <f t="shared" si="0"/>
        <v>3600</v>
      </c>
      <c r="K14" s="3">
        <f t="shared" si="1"/>
        <v>14200</v>
      </c>
    </row>
  </sheetData>
  <mergeCells count="6">
    <mergeCell ref="A2:A3"/>
    <mergeCell ref="A1:K1"/>
    <mergeCell ref="B2:D2"/>
    <mergeCell ref="H2:J2"/>
    <mergeCell ref="K2:K3"/>
    <mergeCell ref="E2:G2"/>
  </mergeCells>
  <phoneticPr fontId="1" type="noConversion"/>
  <pageMargins left="1.21" right="0.26" top="0.72" bottom="0.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2020-11-06T01:14:15Z</cp:lastPrinted>
  <dcterms:created xsi:type="dcterms:W3CDTF">2020-10-29T03:23:05Z</dcterms:created>
  <dcterms:modified xsi:type="dcterms:W3CDTF">2020-11-09T02:46:03Z</dcterms:modified>
</cp:coreProperties>
</file>